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2_Current_Projects\05_Adam_upwork_Python_pdf\working\pdfCreator\"/>
    </mc:Choice>
  </mc:AlternateContent>
  <bookViews>
    <workbookView xWindow="0" yWindow="0" windowWidth="15720" windowHeight="8145" tabRatio="788" activeTab="3"/>
  </bookViews>
  <sheets>
    <sheet name="Instrument Data" sheetId="1" r:id="rId1"/>
    <sheet name="QC Summary" sheetId="10" r:id="rId2"/>
    <sheet name="Sample Prep Variables" sheetId="3" r:id="rId3"/>
    <sheet name="wt% Final Reporting Result" sheetId="5" r:id="rId4"/>
    <sheet name="ug per g Final Reporting Result" sheetId="4" r:id="rId5"/>
    <sheet name="%wt LOQs" sheetId="8" r:id="rId6"/>
    <sheet name="ug per g LOQs" sheetId="7" r:id="rId7"/>
    <sheet name="Calculation Table" sheetId="9" state="hidden" r:id="rId8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3" i="10" l="1"/>
  <c r="E43" i="10"/>
  <c r="F43" i="10"/>
  <c r="G43" i="10"/>
  <c r="H43" i="10"/>
  <c r="I43" i="10"/>
  <c r="J43" i="10"/>
  <c r="K43" i="10"/>
  <c r="L43" i="10"/>
  <c r="M43" i="10"/>
  <c r="N43" i="10"/>
  <c r="O43" i="10"/>
  <c r="P43" i="10"/>
  <c r="Q43" i="10"/>
  <c r="R43" i="10"/>
  <c r="S43" i="10"/>
  <c r="T43" i="10"/>
  <c r="U43" i="10"/>
  <c r="V43" i="10"/>
  <c r="W43" i="10"/>
  <c r="X43" i="10"/>
  <c r="Y43" i="10"/>
  <c r="Z43" i="10"/>
  <c r="AA43" i="10"/>
  <c r="AB43" i="10"/>
  <c r="AC43" i="10"/>
  <c r="AD43" i="10"/>
  <c r="AE43" i="10"/>
  <c r="AF43" i="10"/>
  <c r="AG43" i="10"/>
  <c r="AH43" i="10"/>
  <c r="AI43" i="10"/>
  <c r="AJ43" i="10"/>
  <c r="AK43" i="10"/>
  <c r="C43" i="10"/>
  <c r="C37" i="10"/>
  <c r="C36" i="10"/>
  <c r="D35" i="10" l="1"/>
  <c r="E35" i="10"/>
  <c r="F35" i="10"/>
  <c r="G35" i="10"/>
  <c r="H35" i="10"/>
  <c r="I35" i="10"/>
  <c r="J35" i="10"/>
  <c r="K35" i="10"/>
  <c r="L35" i="10"/>
  <c r="M35" i="10"/>
  <c r="N35" i="10"/>
  <c r="O35" i="10"/>
  <c r="P35" i="10"/>
  <c r="Q35" i="10"/>
  <c r="R35" i="10"/>
  <c r="S35" i="10"/>
  <c r="T35" i="10"/>
  <c r="U35" i="10"/>
  <c r="V35" i="10"/>
  <c r="W35" i="10"/>
  <c r="X35" i="10"/>
  <c r="Y35" i="10"/>
  <c r="Z35" i="10"/>
  <c r="AA35" i="10"/>
  <c r="AB35" i="10"/>
  <c r="AC35" i="10"/>
  <c r="AD35" i="10"/>
  <c r="AE35" i="10"/>
  <c r="AF35" i="10"/>
  <c r="AG35" i="10"/>
  <c r="AH35" i="10"/>
  <c r="AI35" i="10"/>
  <c r="AJ35" i="10"/>
  <c r="AK35" i="10"/>
  <c r="C35" i="10"/>
  <c r="D34" i="10"/>
  <c r="E34" i="10"/>
  <c r="F34" i="10"/>
  <c r="G34" i="10"/>
  <c r="H34" i="10"/>
  <c r="I34" i="10"/>
  <c r="J34" i="10"/>
  <c r="K34" i="10"/>
  <c r="L34" i="10"/>
  <c r="M34" i="10"/>
  <c r="N34" i="10"/>
  <c r="O34" i="10"/>
  <c r="P34" i="10"/>
  <c r="Q34" i="10"/>
  <c r="R34" i="10"/>
  <c r="S34" i="10"/>
  <c r="T34" i="10"/>
  <c r="U34" i="10"/>
  <c r="V34" i="10"/>
  <c r="W34" i="10"/>
  <c r="X34" i="10"/>
  <c r="Y34" i="10"/>
  <c r="Z34" i="10"/>
  <c r="AA34" i="10"/>
  <c r="AB34" i="10"/>
  <c r="AC34" i="10"/>
  <c r="AD34" i="10"/>
  <c r="AE34" i="10"/>
  <c r="AF34" i="10"/>
  <c r="AG34" i="10"/>
  <c r="AH34" i="10"/>
  <c r="AI34" i="10"/>
  <c r="AJ34" i="10"/>
  <c r="AK34" i="10"/>
  <c r="C34" i="10"/>
  <c r="D38" i="10"/>
  <c r="E38" i="10"/>
  <c r="F38" i="10"/>
  <c r="G38" i="10"/>
  <c r="H38" i="10"/>
  <c r="I38" i="10"/>
  <c r="J38" i="10"/>
  <c r="K38" i="10"/>
  <c r="L38" i="10"/>
  <c r="M38" i="10"/>
  <c r="N38" i="10"/>
  <c r="O38" i="10"/>
  <c r="P38" i="10"/>
  <c r="Q38" i="10"/>
  <c r="R38" i="10"/>
  <c r="S38" i="10"/>
  <c r="T38" i="10"/>
  <c r="U38" i="10"/>
  <c r="V38" i="10"/>
  <c r="W38" i="10"/>
  <c r="X38" i="10"/>
  <c r="Y38" i="10"/>
  <c r="Z38" i="10"/>
  <c r="AA38" i="10"/>
  <c r="AB38" i="10"/>
  <c r="AC38" i="10"/>
  <c r="AD38" i="10"/>
  <c r="AE38" i="10"/>
  <c r="AF38" i="10"/>
  <c r="AG38" i="10"/>
  <c r="AH38" i="10"/>
  <c r="AI38" i="10"/>
  <c r="AJ38" i="10"/>
  <c r="AK38" i="10"/>
  <c r="C38" i="10"/>
  <c r="D37" i="10"/>
  <c r="E37" i="10"/>
  <c r="F37" i="10"/>
  <c r="G37" i="10"/>
  <c r="H37" i="10"/>
  <c r="I37" i="10"/>
  <c r="J37" i="10"/>
  <c r="K37" i="10"/>
  <c r="L37" i="10"/>
  <c r="M37" i="10"/>
  <c r="N37" i="10"/>
  <c r="O37" i="10"/>
  <c r="P37" i="10"/>
  <c r="Q37" i="10"/>
  <c r="R37" i="10"/>
  <c r="S37" i="10"/>
  <c r="T37" i="10"/>
  <c r="U37" i="10"/>
  <c r="V37" i="10"/>
  <c r="W37" i="10"/>
  <c r="X37" i="10"/>
  <c r="Y37" i="10"/>
  <c r="Z37" i="10"/>
  <c r="AA37" i="10"/>
  <c r="AB37" i="10"/>
  <c r="AC37" i="10"/>
  <c r="AD37" i="10"/>
  <c r="AE37" i="10"/>
  <c r="AF37" i="10"/>
  <c r="AG37" i="10"/>
  <c r="AH37" i="10"/>
  <c r="AI37" i="10"/>
  <c r="AJ37" i="10"/>
  <c r="AK37" i="10"/>
  <c r="D36" i="10"/>
  <c r="E36" i="10"/>
  <c r="F36" i="10"/>
  <c r="G36" i="10"/>
  <c r="H36" i="10"/>
  <c r="I36" i="10"/>
  <c r="J36" i="10"/>
  <c r="K36" i="10"/>
  <c r="L36" i="10"/>
  <c r="M36" i="10"/>
  <c r="N36" i="10"/>
  <c r="O36" i="10"/>
  <c r="P36" i="10"/>
  <c r="Q36" i="10"/>
  <c r="R36" i="10"/>
  <c r="S36" i="10"/>
  <c r="T36" i="10"/>
  <c r="U36" i="10"/>
  <c r="V36" i="10"/>
  <c r="W36" i="10"/>
  <c r="X36" i="10"/>
  <c r="Y36" i="10"/>
  <c r="Z36" i="10"/>
  <c r="AA36" i="10"/>
  <c r="AB36" i="10"/>
  <c r="AC36" i="10"/>
  <c r="AD36" i="10"/>
  <c r="AE36" i="10"/>
  <c r="AF36" i="10"/>
  <c r="AG36" i="10"/>
  <c r="AH36" i="10"/>
  <c r="AI36" i="10"/>
  <c r="AJ36" i="10"/>
  <c r="AK36" i="10"/>
  <c r="C32" i="10" l="1"/>
  <c r="C66" i="10" s="1"/>
  <c r="D32" i="10"/>
  <c r="D66" i="10" s="1"/>
  <c r="E32" i="10"/>
  <c r="E66" i="10" s="1"/>
  <c r="F32" i="10"/>
  <c r="F66" i="10" s="1"/>
  <c r="G32" i="10"/>
  <c r="G66" i="10" s="1"/>
  <c r="H32" i="10"/>
  <c r="H66" i="10" s="1"/>
  <c r="I32" i="10"/>
  <c r="I66" i="10" s="1"/>
  <c r="J32" i="10"/>
  <c r="J66" i="10" s="1"/>
  <c r="K32" i="10"/>
  <c r="K66" i="10" s="1"/>
  <c r="L32" i="10"/>
  <c r="L66" i="10" s="1"/>
  <c r="M32" i="10"/>
  <c r="M66" i="10" s="1"/>
  <c r="N32" i="10"/>
  <c r="N66" i="10" s="1"/>
  <c r="O32" i="10"/>
  <c r="O66" i="10" s="1"/>
  <c r="P32" i="10"/>
  <c r="P66" i="10" s="1"/>
  <c r="Q32" i="10"/>
  <c r="Q66" i="10" s="1"/>
  <c r="R32" i="10"/>
  <c r="R66" i="10" s="1"/>
  <c r="S32" i="10"/>
  <c r="S66" i="10" s="1"/>
  <c r="T32" i="10"/>
  <c r="T66" i="10" s="1"/>
  <c r="U32" i="10"/>
  <c r="U66" i="10" s="1"/>
  <c r="V32" i="10"/>
  <c r="V66" i="10" s="1"/>
  <c r="W32" i="10"/>
  <c r="W66" i="10" s="1"/>
  <c r="X32" i="10"/>
  <c r="X66" i="10" s="1"/>
  <c r="Y32" i="10"/>
  <c r="Y66" i="10" s="1"/>
  <c r="Z32" i="10"/>
  <c r="Z66" i="10" s="1"/>
  <c r="AA32" i="10"/>
  <c r="AA66" i="10" s="1"/>
  <c r="AB32" i="10"/>
  <c r="AB66" i="10" s="1"/>
  <c r="AC32" i="10"/>
  <c r="AC66" i="10" s="1"/>
  <c r="AD32" i="10"/>
  <c r="AD66" i="10" s="1"/>
  <c r="AE32" i="10"/>
  <c r="AE66" i="10" s="1"/>
  <c r="AF32" i="10"/>
  <c r="AF66" i="10" s="1"/>
  <c r="AG32" i="10"/>
  <c r="AG66" i="10" s="1"/>
  <c r="AH32" i="10"/>
  <c r="AH66" i="10" s="1"/>
  <c r="AI32" i="10"/>
  <c r="AI66" i="10" s="1"/>
  <c r="AJ32" i="10"/>
  <c r="AJ66" i="10" s="1"/>
  <c r="AK32" i="10"/>
  <c r="AK66" i="10" s="1"/>
  <c r="D12" i="10"/>
  <c r="E12" i="10"/>
  <c r="F12" i="10"/>
  <c r="G12" i="10"/>
  <c r="H12" i="10"/>
  <c r="H44" i="10" s="1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V12" i="10"/>
  <c r="W12" i="10"/>
  <c r="X12" i="10"/>
  <c r="Y12" i="10"/>
  <c r="Z12" i="10"/>
  <c r="AA12" i="10"/>
  <c r="AB12" i="10"/>
  <c r="AC12" i="10"/>
  <c r="AD12" i="10"/>
  <c r="AE12" i="10"/>
  <c r="AF12" i="10"/>
  <c r="AG12" i="10"/>
  <c r="AH12" i="10"/>
  <c r="AI12" i="10"/>
  <c r="AJ12" i="10"/>
  <c r="AK12" i="10"/>
  <c r="C12" i="10"/>
  <c r="D11" i="10"/>
  <c r="E11" i="10"/>
  <c r="E45" i="10" s="1"/>
  <c r="F11" i="10"/>
  <c r="F45" i="10" s="1"/>
  <c r="G11" i="10"/>
  <c r="H11" i="10"/>
  <c r="I11" i="10"/>
  <c r="I45" i="10" s="1"/>
  <c r="J11" i="10"/>
  <c r="J45" i="10" s="1"/>
  <c r="K11" i="10"/>
  <c r="L11" i="10"/>
  <c r="M11" i="10"/>
  <c r="M45" i="10" s="1"/>
  <c r="N11" i="10"/>
  <c r="N45" i="10" s="1"/>
  <c r="O11" i="10"/>
  <c r="P11" i="10"/>
  <c r="Q11" i="10"/>
  <c r="Q45" i="10" s="1"/>
  <c r="R11" i="10"/>
  <c r="R45" i="10" s="1"/>
  <c r="S11" i="10"/>
  <c r="T11" i="10"/>
  <c r="U11" i="10"/>
  <c r="U45" i="10" s="1"/>
  <c r="V11" i="10"/>
  <c r="V45" i="10" s="1"/>
  <c r="W11" i="10"/>
  <c r="X11" i="10"/>
  <c r="Y11" i="10"/>
  <c r="Y45" i="10" s="1"/>
  <c r="Z11" i="10"/>
  <c r="Z45" i="10" s="1"/>
  <c r="AA11" i="10"/>
  <c r="AB11" i="10"/>
  <c r="AC11" i="10"/>
  <c r="AC45" i="10" s="1"/>
  <c r="AD11" i="10"/>
  <c r="AD45" i="10" s="1"/>
  <c r="AE11" i="10"/>
  <c r="AF11" i="10"/>
  <c r="AG11" i="10"/>
  <c r="AG45" i="10" s="1"/>
  <c r="AH11" i="10"/>
  <c r="AH45" i="10" s="1"/>
  <c r="AI11" i="10"/>
  <c r="AJ11" i="10"/>
  <c r="AK11" i="10"/>
  <c r="AK45" i="10" s="1"/>
  <c r="C11" i="10"/>
  <c r="C45" i="10" s="1"/>
  <c r="D10" i="10"/>
  <c r="E10" i="10"/>
  <c r="E44" i="10" s="1"/>
  <c r="F10" i="10"/>
  <c r="F44" i="10" s="1"/>
  <c r="G10" i="10"/>
  <c r="H10" i="10"/>
  <c r="I10" i="10"/>
  <c r="I44" i="10" s="1"/>
  <c r="J10" i="10"/>
  <c r="J44" i="10" s="1"/>
  <c r="K10" i="10"/>
  <c r="L10" i="10"/>
  <c r="M10" i="10"/>
  <c r="M44" i="10" s="1"/>
  <c r="N10" i="10"/>
  <c r="N44" i="10" s="1"/>
  <c r="O10" i="10"/>
  <c r="P10" i="10"/>
  <c r="Q10" i="10"/>
  <c r="Q44" i="10" s="1"/>
  <c r="R10" i="10"/>
  <c r="R44" i="10" s="1"/>
  <c r="S10" i="10"/>
  <c r="T10" i="10"/>
  <c r="U10" i="10"/>
  <c r="U44" i="10" s="1"/>
  <c r="V10" i="10"/>
  <c r="V44" i="10" s="1"/>
  <c r="W10" i="10"/>
  <c r="X10" i="10"/>
  <c r="Y10" i="10"/>
  <c r="Y44" i="10" s="1"/>
  <c r="Z10" i="10"/>
  <c r="Z44" i="10" s="1"/>
  <c r="AA10" i="10"/>
  <c r="AB10" i="10"/>
  <c r="AC10" i="10"/>
  <c r="AC44" i="10" s="1"/>
  <c r="AD10" i="10"/>
  <c r="AD44" i="10" s="1"/>
  <c r="AE10" i="10"/>
  <c r="AF10" i="10"/>
  <c r="AG10" i="10"/>
  <c r="AG44" i="10" s="1"/>
  <c r="AH10" i="10"/>
  <c r="AH44" i="10" s="1"/>
  <c r="AI10" i="10"/>
  <c r="AJ10" i="10"/>
  <c r="AK10" i="10"/>
  <c r="AK44" i="10" s="1"/>
  <c r="C10" i="10"/>
  <c r="C44" i="10" s="1"/>
  <c r="D9" i="10"/>
  <c r="D42" i="10" s="1"/>
  <c r="E9" i="10"/>
  <c r="E42" i="10" s="1"/>
  <c r="F9" i="10"/>
  <c r="F42" i="10" s="1"/>
  <c r="G9" i="10"/>
  <c r="G42" i="10" s="1"/>
  <c r="H9" i="10"/>
  <c r="H42" i="10" s="1"/>
  <c r="I9" i="10"/>
  <c r="I42" i="10" s="1"/>
  <c r="J9" i="10"/>
  <c r="J42" i="10" s="1"/>
  <c r="K9" i="10"/>
  <c r="K42" i="10" s="1"/>
  <c r="L9" i="10"/>
  <c r="L42" i="10" s="1"/>
  <c r="M9" i="10"/>
  <c r="M42" i="10" s="1"/>
  <c r="N9" i="10"/>
  <c r="N42" i="10" s="1"/>
  <c r="O9" i="10"/>
  <c r="O42" i="10" s="1"/>
  <c r="P9" i="10"/>
  <c r="P42" i="10" s="1"/>
  <c r="Q9" i="10"/>
  <c r="Q42" i="10" s="1"/>
  <c r="R9" i="10"/>
  <c r="R42" i="10" s="1"/>
  <c r="S9" i="10"/>
  <c r="S42" i="10" s="1"/>
  <c r="T9" i="10"/>
  <c r="T42" i="10" s="1"/>
  <c r="U9" i="10"/>
  <c r="U42" i="10" s="1"/>
  <c r="V9" i="10"/>
  <c r="V42" i="10" s="1"/>
  <c r="W9" i="10"/>
  <c r="W42" i="10" s="1"/>
  <c r="X9" i="10"/>
  <c r="X42" i="10" s="1"/>
  <c r="Y9" i="10"/>
  <c r="Y42" i="10" s="1"/>
  <c r="Z9" i="10"/>
  <c r="Z42" i="10" s="1"/>
  <c r="AA9" i="10"/>
  <c r="AA42" i="10" s="1"/>
  <c r="AB9" i="10"/>
  <c r="AB42" i="10" s="1"/>
  <c r="AC9" i="10"/>
  <c r="AC42" i="10" s="1"/>
  <c r="AD9" i="10"/>
  <c r="AD42" i="10" s="1"/>
  <c r="AE9" i="10"/>
  <c r="AE42" i="10" s="1"/>
  <c r="AF9" i="10"/>
  <c r="AF42" i="10" s="1"/>
  <c r="AG9" i="10"/>
  <c r="AG42" i="10" s="1"/>
  <c r="AH9" i="10"/>
  <c r="AH42" i="10" s="1"/>
  <c r="AI9" i="10"/>
  <c r="AI42" i="10" s="1"/>
  <c r="AJ9" i="10"/>
  <c r="AJ42" i="10" s="1"/>
  <c r="AK9" i="10"/>
  <c r="AK42" i="10" s="1"/>
  <c r="C16" i="10"/>
  <c r="C50" i="10" s="1"/>
  <c r="D16" i="10"/>
  <c r="D50" i="10" s="1"/>
  <c r="E16" i="10"/>
  <c r="E50" i="10" s="1"/>
  <c r="F16" i="10"/>
  <c r="F50" i="10" s="1"/>
  <c r="G16" i="10"/>
  <c r="G50" i="10" s="1"/>
  <c r="H16" i="10"/>
  <c r="H50" i="10" s="1"/>
  <c r="I16" i="10"/>
  <c r="I50" i="10" s="1"/>
  <c r="J16" i="10"/>
  <c r="J50" i="10" s="1"/>
  <c r="K16" i="10"/>
  <c r="K50" i="10" s="1"/>
  <c r="L16" i="10"/>
  <c r="L50" i="10" s="1"/>
  <c r="M16" i="10"/>
  <c r="M50" i="10" s="1"/>
  <c r="N16" i="10"/>
  <c r="N50" i="10" s="1"/>
  <c r="O16" i="10"/>
  <c r="O50" i="10" s="1"/>
  <c r="P16" i="10"/>
  <c r="P50" i="10" s="1"/>
  <c r="Q16" i="10"/>
  <c r="Q50" i="10" s="1"/>
  <c r="R16" i="10"/>
  <c r="R50" i="10" s="1"/>
  <c r="S16" i="10"/>
  <c r="S50" i="10" s="1"/>
  <c r="T16" i="10"/>
  <c r="T50" i="10" s="1"/>
  <c r="U16" i="10"/>
  <c r="U50" i="10" s="1"/>
  <c r="V16" i="10"/>
  <c r="V50" i="10" s="1"/>
  <c r="W16" i="10"/>
  <c r="W50" i="10" s="1"/>
  <c r="X16" i="10"/>
  <c r="X50" i="10" s="1"/>
  <c r="Y16" i="10"/>
  <c r="Y50" i="10" s="1"/>
  <c r="Z16" i="10"/>
  <c r="Z50" i="10" s="1"/>
  <c r="AA16" i="10"/>
  <c r="AA50" i="10" s="1"/>
  <c r="AB16" i="10"/>
  <c r="AB50" i="10" s="1"/>
  <c r="AC16" i="10"/>
  <c r="AC50" i="10" s="1"/>
  <c r="AD16" i="10"/>
  <c r="AD50" i="10" s="1"/>
  <c r="AE16" i="10"/>
  <c r="AE50" i="10" s="1"/>
  <c r="AF16" i="10"/>
  <c r="AF50" i="10" s="1"/>
  <c r="AG16" i="10"/>
  <c r="AG50" i="10" s="1"/>
  <c r="AH16" i="10"/>
  <c r="AH50" i="10" s="1"/>
  <c r="AI16" i="10"/>
  <c r="AI50" i="10" s="1"/>
  <c r="AJ16" i="10"/>
  <c r="AJ50" i="10" s="1"/>
  <c r="AK16" i="10"/>
  <c r="AK50" i="10" s="1"/>
  <c r="C17" i="10"/>
  <c r="C51" i="10" s="1"/>
  <c r="D17" i="10"/>
  <c r="D51" i="10" s="1"/>
  <c r="E17" i="10"/>
  <c r="E51" i="10" s="1"/>
  <c r="F17" i="10"/>
  <c r="F51" i="10" s="1"/>
  <c r="G17" i="10"/>
  <c r="G51" i="10" s="1"/>
  <c r="H17" i="10"/>
  <c r="H51" i="10" s="1"/>
  <c r="I17" i="10"/>
  <c r="I51" i="10" s="1"/>
  <c r="J17" i="10"/>
  <c r="J51" i="10" s="1"/>
  <c r="K17" i="10"/>
  <c r="K51" i="10" s="1"/>
  <c r="L17" i="10"/>
  <c r="L51" i="10" s="1"/>
  <c r="M17" i="10"/>
  <c r="M51" i="10" s="1"/>
  <c r="N17" i="10"/>
  <c r="N51" i="10" s="1"/>
  <c r="O17" i="10"/>
  <c r="O51" i="10" s="1"/>
  <c r="P17" i="10"/>
  <c r="P51" i="10" s="1"/>
  <c r="Q17" i="10"/>
  <c r="Q51" i="10" s="1"/>
  <c r="R17" i="10"/>
  <c r="R51" i="10" s="1"/>
  <c r="S17" i="10"/>
  <c r="S51" i="10" s="1"/>
  <c r="T17" i="10"/>
  <c r="T51" i="10" s="1"/>
  <c r="U17" i="10"/>
  <c r="U51" i="10" s="1"/>
  <c r="V17" i="10"/>
  <c r="V51" i="10" s="1"/>
  <c r="W17" i="10"/>
  <c r="W51" i="10" s="1"/>
  <c r="X17" i="10"/>
  <c r="X51" i="10" s="1"/>
  <c r="Y17" i="10"/>
  <c r="Y51" i="10" s="1"/>
  <c r="Z17" i="10"/>
  <c r="Z51" i="10" s="1"/>
  <c r="AA17" i="10"/>
  <c r="AA51" i="10" s="1"/>
  <c r="AB17" i="10"/>
  <c r="AB51" i="10" s="1"/>
  <c r="AC17" i="10"/>
  <c r="AC51" i="10" s="1"/>
  <c r="AD17" i="10"/>
  <c r="AD51" i="10" s="1"/>
  <c r="AE17" i="10"/>
  <c r="AE51" i="10" s="1"/>
  <c r="AF17" i="10"/>
  <c r="AF51" i="10" s="1"/>
  <c r="AG17" i="10"/>
  <c r="AG51" i="10" s="1"/>
  <c r="AH17" i="10"/>
  <c r="AH51" i="10" s="1"/>
  <c r="AI17" i="10"/>
  <c r="AI51" i="10" s="1"/>
  <c r="AJ17" i="10"/>
  <c r="AJ51" i="10" s="1"/>
  <c r="AK17" i="10"/>
  <c r="AK51" i="10" s="1"/>
  <c r="C18" i="10"/>
  <c r="C52" i="10" s="1"/>
  <c r="D18" i="10"/>
  <c r="D52" i="10" s="1"/>
  <c r="E18" i="10"/>
  <c r="E52" i="10" s="1"/>
  <c r="F18" i="10"/>
  <c r="F52" i="10" s="1"/>
  <c r="G18" i="10"/>
  <c r="G52" i="10" s="1"/>
  <c r="H18" i="10"/>
  <c r="H52" i="10" s="1"/>
  <c r="I18" i="10"/>
  <c r="I52" i="10" s="1"/>
  <c r="J18" i="10"/>
  <c r="J52" i="10" s="1"/>
  <c r="K18" i="10"/>
  <c r="K52" i="10" s="1"/>
  <c r="L18" i="10"/>
  <c r="L52" i="10" s="1"/>
  <c r="M18" i="10"/>
  <c r="M52" i="10" s="1"/>
  <c r="N18" i="10"/>
  <c r="N52" i="10" s="1"/>
  <c r="O18" i="10"/>
  <c r="O52" i="10" s="1"/>
  <c r="P18" i="10"/>
  <c r="P52" i="10" s="1"/>
  <c r="Q18" i="10"/>
  <c r="Q52" i="10" s="1"/>
  <c r="R18" i="10"/>
  <c r="R52" i="10" s="1"/>
  <c r="S18" i="10"/>
  <c r="S52" i="10" s="1"/>
  <c r="T18" i="10"/>
  <c r="T52" i="10" s="1"/>
  <c r="U18" i="10"/>
  <c r="U52" i="10" s="1"/>
  <c r="V18" i="10"/>
  <c r="V52" i="10" s="1"/>
  <c r="W18" i="10"/>
  <c r="W52" i="10" s="1"/>
  <c r="X18" i="10"/>
  <c r="X52" i="10" s="1"/>
  <c r="Y18" i="10"/>
  <c r="Y52" i="10" s="1"/>
  <c r="Z18" i="10"/>
  <c r="Z52" i="10" s="1"/>
  <c r="AA18" i="10"/>
  <c r="AA52" i="10" s="1"/>
  <c r="AB18" i="10"/>
  <c r="AB52" i="10" s="1"/>
  <c r="AC18" i="10"/>
  <c r="AC52" i="10" s="1"/>
  <c r="AD18" i="10"/>
  <c r="AD52" i="10" s="1"/>
  <c r="AE18" i="10"/>
  <c r="AE52" i="10" s="1"/>
  <c r="AF18" i="10"/>
  <c r="AF52" i="10" s="1"/>
  <c r="AG18" i="10"/>
  <c r="AG52" i="10" s="1"/>
  <c r="AH18" i="10"/>
  <c r="AH52" i="10" s="1"/>
  <c r="AI18" i="10"/>
  <c r="AI52" i="10" s="1"/>
  <c r="AJ18" i="10"/>
  <c r="AJ52" i="10" s="1"/>
  <c r="AK18" i="10"/>
  <c r="AK52" i="10" s="1"/>
  <c r="C19" i="10"/>
  <c r="C53" i="10" s="1"/>
  <c r="D19" i="10"/>
  <c r="D53" i="10" s="1"/>
  <c r="E19" i="10"/>
  <c r="E53" i="10" s="1"/>
  <c r="F19" i="10"/>
  <c r="F53" i="10" s="1"/>
  <c r="G19" i="10"/>
  <c r="G53" i="10" s="1"/>
  <c r="H19" i="10"/>
  <c r="H53" i="10" s="1"/>
  <c r="I19" i="10"/>
  <c r="I53" i="10" s="1"/>
  <c r="J19" i="10"/>
  <c r="J53" i="10" s="1"/>
  <c r="K19" i="10"/>
  <c r="K53" i="10" s="1"/>
  <c r="L19" i="10"/>
  <c r="L53" i="10" s="1"/>
  <c r="M19" i="10"/>
  <c r="M53" i="10" s="1"/>
  <c r="N19" i="10"/>
  <c r="N53" i="10" s="1"/>
  <c r="O19" i="10"/>
  <c r="O53" i="10" s="1"/>
  <c r="P19" i="10"/>
  <c r="P53" i="10" s="1"/>
  <c r="Q19" i="10"/>
  <c r="Q53" i="10" s="1"/>
  <c r="R19" i="10"/>
  <c r="R53" i="10" s="1"/>
  <c r="S19" i="10"/>
  <c r="S53" i="10" s="1"/>
  <c r="T19" i="10"/>
  <c r="T53" i="10" s="1"/>
  <c r="U19" i="10"/>
  <c r="U53" i="10" s="1"/>
  <c r="V19" i="10"/>
  <c r="V53" i="10" s="1"/>
  <c r="W19" i="10"/>
  <c r="W53" i="10" s="1"/>
  <c r="X19" i="10"/>
  <c r="X53" i="10" s="1"/>
  <c r="Y19" i="10"/>
  <c r="Y53" i="10" s="1"/>
  <c r="Z19" i="10"/>
  <c r="Z53" i="10" s="1"/>
  <c r="AA19" i="10"/>
  <c r="AA53" i="10" s="1"/>
  <c r="AB19" i="10"/>
  <c r="AB53" i="10" s="1"/>
  <c r="AC19" i="10"/>
  <c r="AC53" i="10" s="1"/>
  <c r="AD19" i="10"/>
  <c r="AD53" i="10" s="1"/>
  <c r="AE19" i="10"/>
  <c r="AE53" i="10" s="1"/>
  <c r="AF19" i="10"/>
  <c r="AF53" i="10" s="1"/>
  <c r="AG19" i="10"/>
  <c r="AG53" i="10" s="1"/>
  <c r="AH19" i="10"/>
  <c r="AH53" i="10" s="1"/>
  <c r="AI19" i="10"/>
  <c r="AI53" i="10" s="1"/>
  <c r="AJ19" i="10"/>
  <c r="AJ53" i="10" s="1"/>
  <c r="AK19" i="10"/>
  <c r="AK53" i="10" s="1"/>
  <c r="C20" i="10"/>
  <c r="C54" i="10" s="1"/>
  <c r="D20" i="10"/>
  <c r="D54" i="10" s="1"/>
  <c r="E20" i="10"/>
  <c r="E54" i="10" s="1"/>
  <c r="F20" i="10"/>
  <c r="F54" i="10" s="1"/>
  <c r="G20" i="10"/>
  <c r="G54" i="10" s="1"/>
  <c r="H20" i="10"/>
  <c r="H54" i="10" s="1"/>
  <c r="I20" i="10"/>
  <c r="I54" i="10" s="1"/>
  <c r="J20" i="10"/>
  <c r="J54" i="10" s="1"/>
  <c r="K20" i="10"/>
  <c r="K54" i="10" s="1"/>
  <c r="L20" i="10"/>
  <c r="L54" i="10" s="1"/>
  <c r="M20" i="10"/>
  <c r="M54" i="10" s="1"/>
  <c r="N20" i="10"/>
  <c r="N54" i="10" s="1"/>
  <c r="O20" i="10"/>
  <c r="O54" i="10" s="1"/>
  <c r="P20" i="10"/>
  <c r="P54" i="10" s="1"/>
  <c r="Q20" i="10"/>
  <c r="Q54" i="10" s="1"/>
  <c r="R20" i="10"/>
  <c r="R54" i="10" s="1"/>
  <c r="S20" i="10"/>
  <c r="S54" i="10" s="1"/>
  <c r="T20" i="10"/>
  <c r="T54" i="10" s="1"/>
  <c r="U20" i="10"/>
  <c r="U54" i="10" s="1"/>
  <c r="V20" i="10"/>
  <c r="V54" i="10" s="1"/>
  <c r="W20" i="10"/>
  <c r="W54" i="10" s="1"/>
  <c r="X20" i="10"/>
  <c r="X54" i="10" s="1"/>
  <c r="Y20" i="10"/>
  <c r="Y54" i="10" s="1"/>
  <c r="Z20" i="10"/>
  <c r="Z54" i="10" s="1"/>
  <c r="AA20" i="10"/>
  <c r="AA54" i="10" s="1"/>
  <c r="AB20" i="10"/>
  <c r="AB54" i="10" s="1"/>
  <c r="AC20" i="10"/>
  <c r="AC54" i="10" s="1"/>
  <c r="AD20" i="10"/>
  <c r="AD54" i="10" s="1"/>
  <c r="AE20" i="10"/>
  <c r="AE54" i="10" s="1"/>
  <c r="AF20" i="10"/>
  <c r="AF54" i="10" s="1"/>
  <c r="AG20" i="10"/>
  <c r="AG54" i="10" s="1"/>
  <c r="AH20" i="10"/>
  <c r="AH54" i="10" s="1"/>
  <c r="AI20" i="10"/>
  <c r="AI54" i="10" s="1"/>
  <c r="AJ20" i="10"/>
  <c r="AJ54" i="10" s="1"/>
  <c r="AK20" i="10"/>
  <c r="AK54" i="10" s="1"/>
  <c r="C21" i="10"/>
  <c r="C55" i="10" s="1"/>
  <c r="D21" i="10"/>
  <c r="D55" i="10" s="1"/>
  <c r="E21" i="10"/>
  <c r="E55" i="10" s="1"/>
  <c r="F21" i="10"/>
  <c r="F55" i="10" s="1"/>
  <c r="G21" i="10"/>
  <c r="G55" i="10" s="1"/>
  <c r="H21" i="10"/>
  <c r="H55" i="10" s="1"/>
  <c r="I21" i="10"/>
  <c r="I55" i="10" s="1"/>
  <c r="J21" i="10"/>
  <c r="J55" i="10" s="1"/>
  <c r="K21" i="10"/>
  <c r="K55" i="10" s="1"/>
  <c r="L21" i="10"/>
  <c r="L55" i="10" s="1"/>
  <c r="M21" i="10"/>
  <c r="M55" i="10" s="1"/>
  <c r="N21" i="10"/>
  <c r="N55" i="10" s="1"/>
  <c r="O21" i="10"/>
  <c r="O55" i="10" s="1"/>
  <c r="P21" i="10"/>
  <c r="P55" i="10" s="1"/>
  <c r="Q21" i="10"/>
  <c r="Q55" i="10" s="1"/>
  <c r="R21" i="10"/>
  <c r="R55" i="10" s="1"/>
  <c r="S21" i="10"/>
  <c r="S55" i="10" s="1"/>
  <c r="T21" i="10"/>
  <c r="T55" i="10" s="1"/>
  <c r="U21" i="10"/>
  <c r="U55" i="10" s="1"/>
  <c r="V21" i="10"/>
  <c r="V55" i="10" s="1"/>
  <c r="W21" i="10"/>
  <c r="W55" i="10" s="1"/>
  <c r="X21" i="10"/>
  <c r="X55" i="10" s="1"/>
  <c r="Y21" i="10"/>
  <c r="Y55" i="10" s="1"/>
  <c r="Z21" i="10"/>
  <c r="Z55" i="10" s="1"/>
  <c r="AA21" i="10"/>
  <c r="AA55" i="10" s="1"/>
  <c r="AB21" i="10"/>
  <c r="AB55" i="10" s="1"/>
  <c r="AC21" i="10"/>
  <c r="AC55" i="10" s="1"/>
  <c r="AD21" i="10"/>
  <c r="AD55" i="10" s="1"/>
  <c r="AE21" i="10"/>
  <c r="AE55" i="10" s="1"/>
  <c r="AF21" i="10"/>
  <c r="AF55" i="10" s="1"/>
  <c r="AG21" i="10"/>
  <c r="AG55" i="10" s="1"/>
  <c r="AH21" i="10"/>
  <c r="AH55" i="10" s="1"/>
  <c r="AI21" i="10"/>
  <c r="AI55" i="10" s="1"/>
  <c r="AJ21" i="10"/>
  <c r="AJ55" i="10" s="1"/>
  <c r="AK21" i="10"/>
  <c r="AK55" i="10" s="1"/>
  <c r="C22" i="10"/>
  <c r="C56" i="10" s="1"/>
  <c r="D22" i="10"/>
  <c r="D56" i="10" s="1"/>
  <c r="E22" i="10"/>
  <c r="E56" i="10" s="1"/>
  <c r="F22" i="10"/>
  <c r="F56" i="10" s="1"/>
  <c r="G22" i="10"/>
  <c r="G56" i="10" s="1"/>
  <c r="H22" i="10"/>
  <c r="H56" i="10" s="1"/>
  <c r="I22" i="10"/>
  <c r="I56" i="10" s="1"/>
  <c r="J22" i="10"/>
  <c r="J56" i="10" s="1"/>
  <c r="K22" i="10"/>
  <c r="K56" i="10" s="1"/>
  <c r="L22" i="10"/>
  <c r="L56" i="10" s="1"/>
  <c r="M22" i="10"/>
  <c r="M56" i="10" s="1"/>
  <c r="N22" i="10"/>
  <c r="N56" i="10" s="1"/>
  <c r="O22" i="10"/>
  <c r="O56" i="10" s="1"/>
  <c r="P22" i="10"/>
  <c r="P56" i="10" s="1"/>
  <c r="Q22" i="10"/>
  <c r="Q56" i="10" s="1"/>
  <c r="R22" i="10"/>
  <c r="R56" i="10" s="1"/>
  <c r="S22" i="10"/>
  <c r="S56" i="10" s="1"/>
  <c r="T22" i="10"/>
  <c r="T56" i="10" s="1"/>
  <c r="U22" i="10"/>
  <c r="U56" i="10" s="1"/>
  <c r="V22" i="10"/>
  <c r="V56" i="10" s="1"/>
  <c r="W22" i="10"/>
  <c r="W56" i="10" s="1"/>
  <c r="X22" i="10"/>
  <c r="X56" i="10" s="1"/>
  <c r="Y22" i="10"/>
  <c r="Y56" i="10" s="1"/>
  <c r="Z22" i="10"/>
  <c r="Z56" i="10" s="1"/>
  <c r="AA22" i="10"/>
  <c r="AA56" i="10" s="1"/>
  <c r="AB22" i="10"/>
  <c r="AB56" i="10" s="1"/>
  <c r="AC22" i="10"/>
  <c r="AC56" i="10" s="1"/>
  <c r="AD22" i="10"/>
  <c r="AD56" i="10" s="1"/>
  <c r="AE22" i="10"/>
  <c r="AE56" i="10" s="1"/>
  <c r="AF22" i="10"/>
  <c r="AF56" i="10" s="1"/>
  <c r="AG22" i="10"/>
  <c r="AG56" i="10" s="1"/>
  <c r="AH22" i="10"/>
  <c r="AH56" i="10" s="1"/>
  <c r="AI22" i="10"/>
  <c r="AI56" i="10" s="1"/>
  <c r="AJ22" i="10"/>
  <c r="AJ56" i="10" s="1"/>
  <c r="AK22" i="10"/>
  <c r="AK56" i="10" s="1"/>
  <c r="C23" i="10"/>
  <c r="C57" i="10" s="1"/>
  <c r="D23" i="10"/>
  <c r="D57" i="10" s="1"/>
  <c r="E23" i="10"/>
  <c r="E57" i="10" s="1"/>
  <c r="F23" i="10"/>
  <c r="F57" i="10" s="1"/>
  <c r="G23" i="10"/>
  <c r="G57" i="10" s="1"/>
  <c r="H23" i="10"/>
  <c r="H57" i="10" s="1"/>
  <c r="I23" i="10"/>
  <c r="I57" i="10" s="1"/>
  <c r="J23" i="10"/>
  <c r="J57" i="10" s="1"/>
  <c r="K23" i="10"/>
  <c r="K57" i="10" s="1"/>
  <c r="L23" i="10"/>
  <c r="L57" i="10" s="1"/>
  <c r="M23" i="10"/>
  <c r="M57" i="10" s="1"/>
  <c r="N23" i="10"/>
  <c r="N57" i="10" s="1"/>
  <c r="O23" i="10"/>
  <c r="O57" i="10" s="1"/>
  <c r="P23" i="10"/>
  <c r="P57" i="10" s="1"/>
  <c r="Q23" i="10"/>
  <c r="Q57" i="10" s="1"/>
  <c r="R23" i="10"/>
  <c r="R57" i="10" s="1"/>
  <c r="S23" i="10"/>
  <c r="S57" i="10" s="1"/>
  <c r="T23" i="10"/>
  <c r="T57" i="10" s="1"/>
  <c r="U23" i="10"/>
  <c r="U57" i="10" s="1"/>
  <c r="V23" i="10"/>
  <c r="V57" i="10" s="1"/>
  <c r="W23" i="10"/>
  <c r="W57" i="10" s="1"/>
  <c r="X23" i="10"/>
  <c r="X57" i="10" s="1"/>
  <c r="Y23" i="10"/>
  <c r="Y57" i="10" s="1"/>
  <c r="Z23" i="10"/>
  <c r="Z57" i="10" s="1"/>
  <c r="AA23" i="10"/>
  <c r="AA57" i="10" s="1"/>
  <c r="AB23" i="10"/>
  <c r="AB57" i="10" s="1"/>
  <c r="AC23" i="10"/>
  <c r="AC57" i="10" s="1"/>
  <c r="AD23" i="10"/>
  <c r="AD57" i="10" s="1"/>
  <c r="AE23" i="10"/>
  <c r="AE57" i="10" s="1"/>
  <c r="AF23" i="10"/>
  <c r="AF57" i="10" s="1"/>
  <c r="AG23" i="10"/>
  <c r="AG57" i="10" s="1"/>
  <c r="AH23" i="10"/>
  <c r="AH57" i="10" s="1"/>
  <c r="AI23" i="10"/>
  <c r="AI57" i="10" s="1"/>
  <c r="AJ23" i="10"/>
  <c r="AJ57" i="10" s="1"/>
  <c r="AK23" i="10"/>
  <c r="AK57" i="10" s="1"/>
  <c r="C24" i="10"/>
  <c r="C58" i="10" s="1"/>
  <c r="D24" i="10"/>
  <c r="D58" i="10" s="1"/>
  <c r="E24" i="10"/>
  <c r="E58" i="10" s="1"/>
  <c r="F24" i="10"/>
  <c r="F58" i="10" s="1"/>
  <c r="G24" i="10"/>
  <c r="G58" i="10" s="1"/>
  <c r="H24" i="10"/>
  <c r="H58" i="10" s="1"/>
  <c r="I24" i="10"/>
  <c r="I58" i="10" s="1"/>
  <c r="J24" i="10"/>
  <c r="J58" i="10" s="1"/>
  <c r="K24" i="10"/>
  <c r="K58" i="10" s="1"/>
  <c r="L24" i="10"/>
  <c r="L58" i="10" s="1"/>
  <c r="M24" i="10"/>
  <c r="M58" i="10" s="1"/>
  <c r="N24" i="10"/>
  <c r="N58" i="10" s="1"/>
  <c r="O24" i="10"/>
  <c r="O58" i="10" s="1"/>
  <c r="P24" i="10"/>
  <c r="P58" i="10" s="1"/>
  <c r="Q24" i="10"/>
  <c r="Q58" i="10" s="1"/>
  <c r="R24" i="10"/>
  <c r="R58" i="10" s="1"/>
  <c r="S24" i="10"/>
  <c r="S58" i="10" s="1"/>
  <c r="T24" i="10"/>
  <c r="T58" i="10" s="1"/>
  <c r="U24" i="10"/>
  <c r="U58" i="10" s="1"/>
  <c r="V24" i="10"/>
  <c r="V58" i="10" s="1"/>
  <c r="W24" i="10"/>
  <c r="W58" i="10" s="1"/>
  <c r="X24" i="10"/>
  <c r="X58" i="10" s="1"/>
  <c r="Y24" i="10"/>
  <c r="Y58" i="10" s="1"/>
  <c r="Z24" i="10"/>
  <c r="Z58" i="10" s="1"/>
  <c r="AA24" i="10"/>
  <c r="AA58" i="10" s="1"/>
  <c r="AB24" i="10"/>
  <c r="AB58" i="10" s="1"/>
  <c r="AC24" i="10"/>
  <c r="AC58" i="10" s="1"/>
  <c r="AD24" i="10"/>
  <c r="AD58" i="10" s="1"/>
  <c r="AE24" i="10"/>
  <c r="AE58" i="10" s="1"/>
  <c r="AF24" i="10"/>
  <c r="AF58" i="10" s="1"/>
  <c r="AG24" i="10"/>
  <c r="AG58" i="10" s="1"/>
  <c r="AH24" i="10"/>
  <c r="AH58" i="10" s="1"/>
  <c r="AI24" i="10"/>
  <c r="AI58" i="10" s="1"/>
  <c r="AJ24" i="10"/>
  <c r="AJ58" i="10" s="1"/>
  <c r="AK24" i="10"/>
  <c r="AK58" i="10" s="1"/>
  <c r="C25" i="10"/>
  <c r="C59" i="10" s="1"/>
  <c r="D25" i="10"/>
  <c r="D59" i="10" s="1"/>
  <c r="E25" i="10"/>
  <c r="E59" i="10" s="1"/>
  <c r="F25" i="10"/>
  <c r="F59" i="10" s="1"/>
  <c r="G25" i="10"/>
  <c r="G59" i="10" s="1"/>
  <c r="H25" i="10"/>
  <c r="H59" i="10" s="1"/>
  <c r="I25" i="10"/>
  <c r="I59" i="10" s="1"/>
  <c r="J25" i="10"/>
  <c r="J59" i="10" s="1"/>
  <c r="K25" i="10"/>
  <c r="K59" i="10" s="1"/>
  <c r="L25" i="10"/>
  <c r="L59" i="10" s="1"/>
  <c r="M25" i="10"/>
  <c r="M59" i="10" s="1"/>
  <c r="N25" i="10"/>
  <c r="N59" i="10" s="1"/>
  <c r="O25" i="10"/>
  <c r="O59" i="10" s="1"/>
  <c r="P25" i="10"/>
  <c r="P59" i="10" s="1"/>
  <c r="Q25" i="10"/>
  <c r="Q59" i="10" s="1"/>
  <c r="R25" i="10"/>
  <c r="R59" i="10" s="1"/>
  <c r="S25" i="10"/>
  <c r="S59" i="10" s="1"/>
  <c r="T25" i="10"/>
  <c r="T59" i="10" s="1"/>
  <c r="U25" i="10"/>
  <c r="U59" i="10" s="1"/>
  <c r="V25" i="10"/>
  <c r="V59" i="10" s="1"/>
  <c r="W25" i="10"/>
  <c r="W59" i="10" s="1"/>
  <c r="X25" i="10"/>
  <c r="X59" i="10" s="1"/>
  <c r="Y25" i="10"/>
  <c r="Y59" i="10" s="1"/>
  <c r="Z25" i="10"/>
  <c r="Z59" i="10" s="1"/>
  <c r="AA25" i="10"/>
  <c r="AA59" i="10" s="1"/>
  <c r="AB25" i="10"/>
  <c r="AB59" i="10" s="1"/>
  <c r="AC25" i="10"/>
  <c r="AC59" i="10" s="1"/>
  <c r="AD25" i="10"/>
  <c r="AD59" i="10" s="1"/>
  <c r="AE25" i="10"/>
  <c r="AE59" i="10" s="1"/>
  <c r="AF25" i="10"/>
  <c r="AF59" i="10" s="1"/>
  <c r="AG25" i="10"/>
  <c r="AG59" i="10" s="1"/>
  <c r="AH25" i="10"/>
  <c r="AH59" i="10" s="1"/>
  <c r="AI25" i="10"/>
  <c r="AI59" i="10" s="1"/>
  <c r="AJ25" i="10"/>
  <c r="AJ59" i="10" s="1"/>
  <c r="AK25" i="10"/>
  <c r="AK59" i="10" s="1"/>
  <c r="C26" i="10"/>
  <c r="C60" i="10" s="1"/>
  <c r="D26" i="10"/>
  <c r="D60" i="10" s="1"/>
  <c r="E26" i="10"/>
  <c r="E60" i="10" s="1"/>
  <c r="F26" i="10"/>
  <c r="F60" i="10" s="1"/>
  <c r="G26" i="10"/>
  <c r="G60" i="10" s="1"/>
  <c r="H26" i="10"/>
  <c r="H60" i="10" s="1"/>
  <c r="I26" i="10"/>
  <c r="I60" i="10" s="1"/>
  <c r="J26" i="10"/>
  <c r="J60" i="10" s="1"/>
  <c r="K26" i="10"/>
  <c r="K60" i="10" s="1"/>
  <c r="L26" i="10"/>
  <c r="L60" i="10" s="1"/>
  <c r="M26" i="10"/>
  <c r="M60" i="10" s="1"/>
  <c r="N26" i="10"/>
  <c r="N60" i="10" s="1"/>
  <c r="O26" i="10"/>
  <c r="O60" i="10" s="1"/>
  <c r="P26" i="10"/>
  <c r="P60" i="10" s="1"/>
  <c r="Q26" i="10"/>
  <c r="Q60" i="10" s="1"/>
  <c r="R26" i="10"/>
  <c r="R60" i="10" s="1"/>
  <c r="S26" i="10"/>
  <c r="S60" i="10" s="1"/>
  <c r="T26" i="10"/>
  <c r="T60" i="10" s="1"/>
  <c r="U26" i="10"/>
  <c r="U60" i="10" s="1"/>
  <c r="V26" i="10"/>
  <c r="V60" i="10" s="1"/>
  <c r="W26" i="10"/>
  <c r="W60" i="10" s="1"/>
  <c r="X26" i="10"/>
  <c r="X60" i="10" s="1"/>
  <c r="Y26" i="10"/>
  <c r="Y60" i="10" s="1"/>
  <c r="Z26" i="10"/>
  <c r="Z60" i="10" s="1"/>
  <c r="AA26" i="10"/>
  <c r="AA60" i="10" s="1"/>
  <c r="AB26" i="10"/>
  <c r="AB60" i="10" s="1"/>
  <c r="AC26" i="10"/>
  <c r="AC60" i="10" s="1"/>
  <c r="AD26" i="10"/>
  <c r="AD60" i="10" s="1"/>
  <c r="AE26" i="10"/>
  <c r="AE60" i="10" s="1"/>
  <c r="AF26" i="10"/>
  <c r="AF60" i="10" s="1"/>
  <c r="AG26" i="10"/>
  <c r="AG60" i="10" s="1"/>
  <c r="AH26" i="10"/>
  <c r="AH60" i="10" s="1"/>
  <c r="AI26" i="10"/>
  <c r="AI60" i="10" s="1"/>
  <c r="AJ26" i="10"/>
  <c r="AJ60" i="10" s="1"/>
  <c r="AK26" i="10"/>
  <c r="AK60" i="10" s="1"/>
  <c r="C27" i="10"/>
  <c r="C61" i="10" s="1"/>
  <c r="D27" i="10"/>
  <c r="D61" i="10" s="1"/>
  <c r="E27" i="10"/>
  <c r="E61" i="10" s="1"/>
  <c r="F27" i="10"/>
  <c r="F61" i="10" s="1"/>
  <c r="G27" i="10"/>
  <c r="G61" i="10" s="1"/>
  <c r="H27" i="10"/>
  <c r="H61" i="10" s="1"/>
  <c r="I27" i="10"/>
  <c r="I61" i="10" s="1"/>
  <c r="J27" i="10"/>
  <c r="J61" i="10" s="1"/>
  <c r="K27" i="10"/>
  <c r="K61" i="10" s="1"/>
  <c r="L27" i="10"/>
  <c r="L61" i="10" s="1"/>
  <c r="M27" i="10"/>
  <c r="M61" i="10" s="1"/>
  <c r="N27" i="10"/>
  <c r="N61" i="10" s="1"/>
  <c r="O27" i="10"/>
  <c r="O61" i="10" s="1"/>
  <c r="P27" i="10"/>
  <c r="P61" i="10" s="1"/>
  <c r="Q27" i="10"/>
  <c r="Q61" i="10" s="1"/>
  <c r="R27" i="10"/>
  <c r="R61" i="10" s="1"/>
  <c r="S27" i="10"/>
  <c r="S61" i="10" s="1"/>
  <c r="T27" i="10"/>
  <c r="T61" i="10" s="1"/>
  <c r="U27" i="10"/>
  <c r="U61" i="10" s="1"/>
  <c r="V27" i="10"/>
  <c r="V61" i="10" s="1"/>
  <c r="W27" i="10"/>
  <c r="W61" i="10" s="1"/>
  <c r="X27" i="10"/>
  <c r="X61" i="10" s="1"/>
  <c r="Y27" i="10"/>
  <c r="Y61" i="10" s="1"/>
  <c r="Z27" i="10"/>
  <c r="Z61" i="10" s="1"/>
  <c r="AA27" i="10"/>
  <c r="AA61" i="10" s="1"/>
  <c r="AB27" i="10"/>
  <c r="AB61" i="10" s="1"/>
  <c r="AC27" i="10"/>
  <c r="AC61" i="10" s="1"/>
  <c r="AD27" i="10"/>
  <c r="AD61" i="10" s="1"/>
  <c r="AE27" i="10"/>
  <c r="AE61" i="10" s="1"/>
  <c r="AF27" i="10"/>
  <c r="AF61" i="10" s="1"/>
  <c r="AG27" i="10"/>
  <c r="AG61" i="10" s="1"/>
  <c r="AH27" i="10"/>
  <c r="AH61" i="10" s="1"/>
  <c r="AI27" i="10"/>
  <c r="AI61" i="10" s="1"/>
  <c r="AJ27" i="10"/>
  <c r="AJ61" i="10" s="1"/>
  <c r="AK27" i="10"/>
  <c r="AK61" i="10" s="1"/>
  <c r="C28" i="10"/>
  <c r="C62" i="10" s="1"/>
  <c r="D28" i="10"/>
  <c r="D62" i="10" s="1"/>
  <c r="E28" i="10"/>
  <c r="E62" i="10" s="1"/>
  <c r="F28" i="10"/>
  <c r="F62" i="10" s="1"/>
  <c r="G28" i="10"/>
  <c r="G62" i="10" s="1"/>
  <c r="H28" i="10"/>
  <c r="H62" i="10" s="1"/>
  <c r="I28" i="10"/>
  <c r="I62" i="10" s="1"/>
  <c r="J28" i="10"/>
  <c r="J62" i="10" s="1"/>
  <c r="K28" i="10"/>
  <c r="K62" i="10" s="1"/>
  <c r="L28" i="10"/>
  <c r="L62" i="10" s="1"/>
  <c r="M28" i="10"/>
  <c r="M62" i="10" s="1"/>
  <c r="N28" i="10"/>
  <c r="N62" i="10" s="1"/>
  <c r="O28" i="10"/>
  <c r="O62" i="10" s="1"/>
  <c r="P28" i="10"/>
  <c r="P62" i="10" s="1"/>
  <c r="Q28" i="10"/>
  <c r="Q62" i="10" s="1"/>
  <c r="R28" i="10"/>
  <c r="R62" i="10" s="1"/>
  <c r="S28" i="10"/>
  <c r="S62" i="10" s="1"/>
  <c r="T28" i="10"/>
  <c r="T62" i="10" s="1"/>
  <c r="U28" i="10"/>
  <c r="U62" i="10" s="1"/>
  <c r="V28" i="10"/>
  <c r="V62" i="10" s="1"/>
  <c r="W28" i="10"/>
  <c r="W62" i="10" s="1"/>
  <c r="X28" i="10"/>
  <c r="X62" i="10" s="1"/>
  <c r="Y28" i="10"/>
  <c r="Y62" i="10" s="1"/>
  <c r="Z28" i="10"/>
  <c r="Z62" i="10" s="1"/>
  <c r="AA28" i="10"/>
  <c r="AA62" i="10" s="1"/>
  <c r="AB28" i="10"/>
  <c r="AB62" i="10" s="1"/>
  <c r="AC28" i="10"/>
  <c r="AC62" i="10" s="1"/>
  <c r="AD28" i="10"/>
  <c r="AD62" i="10" s="1"/>
  <c r="AE28" i="10"/>
  <c r="AE62" i="10" s="1"/>
  <c r="AF28" i="10"/>
  <c r="AF62" i="10" s="1"/>
  <c r="AG28" i="10"/>
  <c r="AG62" i="10" s="1"/>
  <c r="AH28" i="10"/>
  <c r="AH62" i="10" s="1"/>
  <c r="AI28" i="10"/>
  <c r="AI62" i="10" s="1"/>
  <c r="AJ28" i="10"/>
  <c r="AJ62" i="10" s="1"/>
  <c r="AK28" i="10"/>
  <c r="AK62" i="10" s="1"/>
  <c r="C29" i="10"/>
  <c r="C63" i="10" s="1"/>
  <c r="D29" i="10"/>
  <c r="D63" i="10" s="1"/>
  <c r="E29" i="10"/>
  <c r="E63" i="10" s="1"/>
  <c r="F29" i="10"/>
  <c r="F63" i="10" s="1"/>
  <c r="G29" i="10"/>
  <c r="G63" i="10" s="1"/>
  <c r="H29" i="10"/>
  <c r="H63" i="10" s="1"/>
  <c r="I29" i="10"/>
  <c r="I63" i="10" s="1"/>
  <c r="J29" i="10"/>
  <c r="J63" i="10" s="1"/>
  <c r="K29" i="10"/>
  <c r="K63" i="10" s="1"/>
  <c r="L29" i="10"/>
  <c r="L63" i="10" s="1"/>
  <c r="M29" i="10"/>
  <c r="M63" i="10" s="1"/>
  <c r="N29" i="10"/>
  <c r="N63" i="10" s="1"/>
  <c r="O29" i="10"/>
  <c r="O63" i="10" s="1"/>
  <c r="P29" i="10"/>
  <c r="P63" i="10" s="1"/>
  <c r="Q29" i="10"/>
  <c r="Q63" i="10" s="1"/>
  <c r="R29" i="10"/>
  <c r="R63" i="10" s="1"/>
  <c r="S29" i="10"/>
  <c r="S63" i="10" s="1"/>
  <c r="T29" i="10"/>
  <c r="T63" i="10" s="1"/>
  <c r="U29" i="10"/>
  <c r="U63" i="10" s="1"/>
  <c r="V29" i="10"/>
  <c r="V63" i="10" s="1"/>
  <c r="W29" i="10"/>
  <c r="W63" i="10" s="1"/>
  <c r="X29" i="10"/>
  <c r="X63" i="10" s="1"/>
  <c r="Y29" i="10"/>
  <c r="Y63" i="10" s="1"/>
  <c r="Z29" i="10"/>
  <c r="Z63" i="10" s="1"/>
  <c r="AA29" i="10"/>
  <c r="AA63" i="10" s="1"/>
  <c r="AB29" i="10"/>
  <c r="AB63" i="10" s="1"/>
  <c r="AC29" i="10"/>
  <c r="AC63" i="10" s="1"/>
  <c r="AD29" i="10"/>
  <c r="AD63" i="10" s="1"/>
  <c r="AE29" i="10"/>
  <c r="AE63" i="10" s="1"/>
  <c r="AF29" i="10"/>
  <c r="AF63" i="10" s="1"/>
  <c r="AG29" i="10"/>
  <c r="AG63" i="10" s="1"/>
  <c r="AH29" i="10"/>
  <c r="AH63" i="10" s="1"/>
  <c r="AI29" i="10"/>
  <c r="AI63" i="10" s="1"/>
  <c r="AJ29" i="10"/>
  <c r="AJ63" i="10" s="1"/>
  <c r="AK29" i="10"/>
  <c r="AK63" i="10" s="1"/>
  <c r="C30" i="10"/>
  <c r="C64" i="10" s="1"/>
  <c r="D30" i="10"/>
  <c r="D64" i="10" s="1"/>
  <c r="E30" i="10"/>
  <c r="E64" i="10" s="1"/>
  <c r="F30" i="10"/>
  <c r="F64" i="10" s="1"/>
  <c r="G30" i="10"/>
  <c r="G64" i="10" s="1"/>
  <c r="H30" i="10"/>
  <c r="H64" i="10" s="1"/>
  <c r="I30" i="10"/>
  <c r="I64" i="10" s="1"/>
  <c r="J30" i="10"/>
  <c r="J64" i="10" s="1"/>
  <c r="K30" i="10"/>
  <c r="K64" i="10" s="1"/>
  <c r="L30" i="10"/>
  <c r="L64" i="10" s="1"/>
  <c r="M30" i="10"/>
  <c r="M64" i="10" s="1"/>
  <c r="N30" i="10"/>
  <c r="N64" i="10" s="1"/>
  <c r="O30" i="10"/>
  <c r="O64" i="10" s="1"/>
  <c r="P30" i="10"/>
  <c r="P64" i="10" s="1"/>
  <c r="Q30" i="10"/>
  <c r="Q64" i="10" s="1"/>
  <c r="R30" i="10"/>
  <c r="R64" i="10" s="1"/>
  <c r="S30" i="10"/>
  <c r="S64" i="10" s="1"/>
  <c r="T30" i="10"/>
  <c r="T64" i="10" s="1"/>
  <c r="U30" i="10"/>
  <c r="U64" i="10" s="1"/>
  <c r="V30" i="10"/>
  <c r="V64" i="10" s="1"/>
  <c r="W30" i="10"/>
  <c r="W64" i="10" s="1"/>
  <c r="X30" i="10"/>
  <c r="X64" i="10" s="1"/>
  <c r="Y30" i="10"/>
  <c r="Y64" i="10" s="1"/>
  <c r="Z30" i="10"/>
  <c r="Z64" i="10" s="1"/>
  <c r="AA30" i="10"/>
  <c r="AA64" i="10" s="1"/>
  <c r="AB30" i="10"/>
  <c r="AB64" i="10" s="1"/>
  <c r="AC30" i="10"/>
  <c r="AC64" i="10" s="1"/>
  <c r="AD30" i="10"/>
  <c r="AD64" i="10" s="1"/>
  <c r="AE30" i="10"/>
  <c r="AE64" i="10" s="1"/>
  <c r="AF30" i="10"/>
  <c r="AF64" i="10" s="1"/>
  <c r="AG30" i="10"/>
  <c r="AG64" i="10" s="1"/>
  <c r="AH30" i="10"/>
  <c r="AH64" i="10" s="1"/>
  <c r="AI30" i="10"/>
  <c r="AI64" i="10" s="1"/>
  <c r="AJ30" i="10"/>
  <c r="AJ64" i="10" s="1"/>
  <c r="AK30" i="10"/>
  <c r="AK64" i="10" s="1"/>
  <c r="C31" i="10"/>
  <c r="C65" i="10" s="1"/>
  <c r="D31" i="10"/>
  <c r="D65" i="10" s="1"/>
  <c r="E31" i="10"/>
  <c r="E65" i="10" s="1"/>
  <c r="F31" i="10"/>
  <c r="F65" i="10" s="1"/>
  <c r="G31" i="10"/>
  <c r="G65" i="10" s="1"/>
  <c r="H31" i="10"/>
  <c r="H65" i="10" s="1"/>
  <c r="I31" i="10"/>
  <c r="I65" i="10" s="1"/>
  <c r="J31" i="10"/>
  <c r="J65" i="10" s="1"/>
  <c r="K31" i="10"/>
  <c r="K65" i="10" s="1"/>
  <c r="L31" i="10"/>
  <c r="L65" i="10" s="1"/>
  <c r="M31" i="10"/>
  <c r="M65" i="10" s="1"/>
  <c r="N31" i="10"/>
  <c r="N65" i="10" s="1"/>
  <c r="O31" i="10"/>
  <c r="O65" i="10" s="1"/>
  <c r="P31" i="10"/>
  <c r="P65" i="10" s="1"/>
  <c r="Q31" i="10"/>
  <c r="Q65" i="10" s="1"/>
  <c r="R31" i="10"/>
  <c r="R65" i="10" s="1"/>
  <c r="S31" i="10"/>
  <c r="S65" i="10" s="1"/>
  <c r="T31" i="10"/>
  <c r="T65" i="10" s="1"/>
  <c r="U31" i="10"/>
  <c r="U65" i="10" s="1"/>
  <c r="V31" i="10"/>
  <c r="V65" i="10" s="1"/>
  <c r="W31" i="10"/>
  <c r="W65" i="10" s="1"/>
  <c r="X31" i="10"/>
  <c r="X65" i="10" s="1"/>
  <c r="Y31" i="10"/>
  <c r="Y65" i="10" s="1"/>
  <c r="Z31" i="10"/>
  <c r="Z65" i="10" s="1"/>
  <c r="AA31" i="10"/>
  <c r="AA65" i="10" s="1"/>
  <c r="AB31" i="10"/>
  <c r="AB65" i="10" s="1"/>
  <c r="AC31" i="10"/>
  <c r="AC65" i="10" s="1"/>
  <c r="AD31" i="10"/>
  <c r="AD65" i="10" s="1"/>
  <c r="AE31" i="10"/>
  <c r="AE65" i="10" s="1"/>
  <c r="AF31" i="10"/>
  <c r="AF65" i="10" s="1"/>
  <c r="AG31" i="10"/>
  <c r="AG65" i="10" s="1"/>
  <c r="AH31" i="10"/>
  <c r="AH65" i="10" s="1"/>
  <c r="AI31" i="10"/>
  <c r="AI65" i="10" s="1"/>
  <c r="AJ31" i="10"/>
  <c r="AJ65" i="10" s="1"/>
  <c r="AK31" i="10"/>
  <c r="AK65" i="10" s="1"/>
  <c r="C13" i="10"/>
  <c r="C47" i="10" s="1"/>
  <c r="AK15" i="10"/>
  <c r="AK49" i="10" s="1"/>
  <c r="AJ15" i="10"/>
  <c r="AJ49" i="10" s="1"/>
  <c r="AI15" i="10"/>
  <c r="AI49" i="10" s="1"/>
  <c r="AH15" i="10"/>
  <c r="AH49" i="10" s="1"/>
  <c r="AG15" i="10"/>
  <c r="AG49" i="10" s="1"/>
  <c r="AF15" i="10"/>
  <c r="AF49" i="10" s="1"/>
  <c r="AE15" i="10"/>
  <c r="AE49" i="10" s="1"/>
  <c r="AD15" i="10"/>
  <c r="AD49" i="10" s="1"/>
  <c r="AC15" i="10"/>
  <c r="AC49" i="10" s="1"/>
  <c r="AB15" i="10"/>
  <c r="AB49" i="10" s="1"/>
  <c r="AA15" i="10"/>
  <c r="AA49" i="10" s="1"/>
  <c r="Z15" i="10"/>
  <c r="Z49" i="10" s="1"/>
  <c r="Y15" i="10"/>
  <c r="Y49" i="10" s="1"/>
  <c r="X15" i="10"/>
  <c r="X49" i="10" s="1"/>
  <c r="W15" i="10"/>
  <c r="W49" i="10" s="1"/>
  <c r="V15" i="10"/>
  <c r="V49" i="10" s="1"/>
  <c r="U15" i="10"/>
  <c r="U49" i="10" s="1"/>
  <c r="T15" i="10"/>
  <c r="T49" i="10" s="1"/>
  <c r="S15" i="10"/>
  <c r="S49" i="10" s="1"/>
  <c r="R15" i="10"/>
  <c r="R49" i="10" s="1"/>
  <c r="Q15" i="10"/>
  <c r="Q49" i="10" s="1"/>
  <c r="P15" i="10"/>
  <c r="P49" i="10" s="1"/>
  <c r="O15" i="10"/>
  <c r="O49" i="10" s="1"/>
  <c r="N15" i="10"/>
  <c r="N49" i="10" s="1"/>
  <c r="M15" i="10"/>
  <c r="M49" i="10" s="1"/>
  <c r="L15" i="10"/>
  <c r="L49" i="10" s="1"/>
  <c r="K15" i="10"/>
  <c r="K49" i="10" s="1"/>
  <c r="J15" i="10"/>
  <c r="J49" i="10" s="1"/>
  <c r="I15" i="10"/>
  <c r="I49" i="10" s="1"/>
  <c r="H15" i="10"/>
  <c r="H49" i="10" s="1"/>
  <c r="G15" i="10"/>
  <c r="G49" i="10" s="1"/>
  <c r="F15" i="10"/>
  <c r="F49" i="10" s="1"/>
  <c r="E15" i="10"/>
  <c r="E49" i="10" s="1"/>
  <c r="D15" i="10"/>
  <c r="D49" i="10" s="1"/>
  <c r="C15" i="10"/>
  <c r="C49" i="10" s="1"/>
  <c r="AK14" i="10"/>
  <c r="AK48" i="10" s="1"/>
  <c r="AJ14" i="10"/>
  <c r="AJ48" i="10" s="1"/>
  <c r="AI14" i="10"/>
  <c r="AI48" i="10" s="1"/>
  <c r="AH14" i="10"/>
  <c r="AH48" i="10" s="1"/>
  <c r="AG14" i="10"/>
  <c r="AG48" i="10" s="1"/>
  <c r="AF14" i="10"/>
  <c r="AF48" i="10" s="1"/>
  <c r="AE14" i="10"/>
  <c r="AE48" i="10" s="1"/>
  <c r="AD14" i="10"/>
  <c r="AD48" i="10" s="1"/>
  <c r="AC14" i="10"/>
  <c r="AC48" i="10" s="1"/>
  <c r="AB14" i="10"/>
  <c r="AB48" i="10" s="1"/>
  <c r="AA14" i="10"/>
  <c r="AA48" i="10" s="1"/>
  <c r="Z14" i="10"/>
  <c r="Z48" i="10" s="1"/>
  <c r="Y14" i="10"/>
  <c r="Y48" i="10" s="1"/>
  <c r="X14" i="10"/>
  <c r="X48" i="10" s="1"/>
  <c r="W14" i="10"/>
  <c r="W48" i="10" s="1"/>
  <c r="V14" i="10"/>
  <c r="V48" i="10" s="1"/>
  <c r="U14" i="10"/>
  <c r="U48" i="10" s="1"/>
  <c r="T14" i="10"/>
  <c r="T48" i="10" s="1"/>
  <c r="S14" i="10"/>
  <c r="S48" i="10" s="1"/>
  <c r="R14" i="10"/>
  <c r="R48" i="10" s="1"/>
  <c r="Q14" i="10"/>
  <c r="Q48" i="10" s="1"/>
  <c r="P14" i="10"/>
  <c r="P48" i="10" s="1"/>
  <c r="O14" i="10"/>
  <c r="O48" i="10" s="1"/>
  <c r="N14" i="10"/>
  <c r="N48" i="10" s="1"/>
  <c r="M14" i="10"/>
  <c r="M48" i="10" s="1"/>
  <c r="L14" i="10"/>
  <c r="L48" i="10" s="1"/>
  <c r="K14" i="10"/>
  <c r="K48" i="10" s="1"/>
  <c r="J14" i="10"/>
  <c r="J48" i="10" s="1"/>
  <c r="I14" i="10"/>
  <c r="I48" i="10" s="1"/>
  <c r="H14" i="10"/>
  <c r="H48" i="10" s="1"/>
  <c r="G14" i="10"/>
  <c r="G48" i="10" s="1"/>
  <c r="F14" i="10"/>
  <c r="F48" i="10" s="1"/>
  <c r="E14" i="10"/>
  <c r="E48" i="10" s="1"/>
  <c r="D14" i="10"/>
  <c r="D48" i="10" s="1"/>
  <c r="C14" i="10"/>
  <c r="C48" i="10" s="1"/>
  <c r="AK13" i="10"/>
  <c r="AK47" i="10" s="1"/>
  <c r="AJ13" i="10"/>
  <c r="AJ47" i="10" s="1"/>
  <c r="AI13" i="10"/>
  <c r="AI47" i="10" s="1"/>
  <c r="AH13" i="10"/>
  <c r="AH47" i="10" s="1"/>
  <c r="AG13" i="10"/>
  <c r="AG47" i="10" s="1"/>
  <c r="AF13" i="10"/>
  <c r="AF47" i="10" s="1"/>
  <c r="AE13" i="10"/>
  <c r="AE47" i="10" s="1"/>
  <c r="AD13" i="10"/>
  <c r="AD47" i="10" s="1"/>
  <c r="AC13" i="10"/>
  <c r="AC47" i="10" s="1"/>
  <c r="AB13" i="10"/>
  <c r="AB47" i="10" s="1"/>
  <c r="AA13" i="10"/>
  <c r="AA47" i="10" s="1"/>
  <c r="Z13" i="10"/>
  <c r="Z47" i="10" s="1"/>
  <c r="Y13" i="10"/>
  <c r="Y47" i="10" s="1"/>
  <c r="X13" i="10"/>
  <c r="X47" i="10" s="1"/>
  <c r="W13" i="10"/>
  <c r="W47" i="10" s="1"/>
  <c r="V13" i="10"/>
  <c r="V47" i="10" s="1"/>
  <c r="U13" i="10"/>
  <c r="U47" i="10" s="1"/>
  <c r="T13" i="10"/>
  <c r="T47" i="10" s="1"/>
  <c r="S13" i="10"/>
  <c r="S47" i="10" s="1"/>
  <c r="R13" i="10"/>
  <c r="R47" i="10" s="1"/>
  <c r="Q13" i="10"/>
  <c r="Q47" i="10" s="1"/>
  <c r="P13" i="10"/>
  <c r="P47" i="10" s="1"/>
  <c r="O13" i="10"/>
  <c r="O47" i="10" s="1"/>
  <c r="N13" i="10"/>
  <c r="N47" i="10" s="1"/>
  <c r="M13" i="10"/>
  <c r="M47" i="10" s="1"/>
  <c r="L13" i="10"/>
  <c r="L47" i="10" s="1"/>
  <c r="K13" i="10"/>
  <c r="K47" i="10" s="1"/>
  <c r="J13" i="10"/>
  <c r="J47" i="10" s="1"/>
  <c r="I13" i="10"/>
  <c r="I47" i="10" s="1"/>
  <c r="H13" i="10"/>
  <c r="H47" i="10" s="1"/>
  <c r="G13" i="10"/>
  <c r="G47" i="10" s="1"/>
  <c r="F13" i="10"/>
  <c r="F47" i="10" s="1"/>
  <c r="E13" i="10"/>
  <c r="E47" i="10" s="1"/>
  <c r="D13" i="10"/>
  <c r="D47" i="10" s="1"/>
  <c r="D7" i="10"/>
  <c r="D40" i="10" s="1"/>
  <c r="E7" i="10"/>
  <c r="E40" i="10" s="1"/>
  <c r="F7" i="10"/>
  <c r="F40" i="10" s="1"/>
  <c r="G7" i="10"/>
  <c r="G40" i="10" s="1"/>
  <c r="H7" i="10"/>
  <c r="H40" i="10" s="1"/>
  <c r="I7" i="10"/>
  <c r="I40" i="10" s="1"/>
  <c r="J7" i="10"/>
  <c r="J40" i="10" s="1"/>
  <c r="K7" i="10"/>
  <c r="K40" i="10" s="1"/>
  <c r="L7" i="10"/>
  <c r="L40" i="10" s="1"/>
  <c r="M7" i="10"/>
  <c r="M40" i="10" s="1"/>
  <c r="N7" i="10"/>
  <c r="N40" i="10" s="1"/>
  <c r="O7" i="10"/>
  <c r="O40" i="10" s="1"/>
  <c r="P7" i="10"/>
  <c r="P40" i="10" s="1"/>
  <c r="Q7" i="10"/>
  <c r="Q40" i="10" s="1"/>
  <c r="R7" i="10"/>
  <c r="R40" i="10" s="1"/>
  <c r="S7" i="10"/>
  <c r="S40" i="10" s="1"/>
  <c r="T7" i="10"/>
  <c r="T40" i="10" s="1"/>
  <c r="U7" i="10"/>
  <c r="U40" i="10" s="1"/>
  <c r="V7" i="10"/>
  <c r="V40" i="10" s="1"/>
  <c r="W7" i="10"/>
  <c r="W40" i="10" s="1"/>
  <c r="X7" i="10"/>
  <c r="X40" i="10" s="1"/>
  <c r="Y7" i="10"/>
  <c r="Y40" i="10" s="1"/>
  <c r="Z7" i="10"/>
  <c r="Z40" i="10" s="1"/>
  <c r="AA7" i="10"/>
  <c r="AA40" i="10" s="1"/>
  <c r="AB7" i="10"/>
  <c r="AB40" i="10" s="1"/>
  <c r="AC7" i="10"/>
  <c r="AC40" i="10" s="1"/>
  <c r="AD7" i="10"/>
  <c r="AD40" i="10" s="1"/>
  <c r="AE7" i="10"/>
  <c r="AE40" i="10" s="1"/>
  <c r="AF7" i="10"/>
  <c r="AF40" i="10" s="1"/>
  <c r="AG7" i="10"/>
  <c r="AG40" i="10" s="1"/>
  <c r="AH7" i="10"/>
  <c r="AH40" i="10" s="1"/>
  <c r="AI7" i="10"/>
  <c r="AI40" i="10" s="1"/>
  <c r="AJ7" i="10"/>
  <c r="AJ40" i="10" s="1"/>
  <c r="AK7" i="10"/>
  <c r="AK40" i="10" s="1"/>
  <c r="D8" i="10"/>
  <c r="D41" i="10" s="1"/>
  <c r="E8" i="10"/>
  <c r="E41" i="10" s="1"/>
  <c r="F8" i="10"/>
  <c r="F41" i="10" s="1"/>
  <c r="G8" i="10"/>
  <c r="G41" i="10" s="1"/>
  <c r="H8" i="10"/>
  <c r="H41" i="10" s="1"/>
  <c r="I8" i="10"/>
  <c r="I41" i="10" s="1"/>
  <c r="J8" i="10"/>
  <c r="J41" i="10" s="1"/>
  <c r="K8" i="10"/>
  <c r="K41" i="10" s="1"/>
  <c r="L8" i="10"/>
  <c r="L41" i="10" s="1"/>
  <c r="M8" i="10"/>
  <c r="M41" i="10" s="1"/>
  <c r="N8" i="10"/>
  <c r="N41" i="10" s="1"/>
  <c r="O8" i="10"/>
  <c r="O41" i="10" s="1"/>
  <c r="P8" i="10"/>
  <c r="P41" i="10" s="1"/>
  <c r="Q8" i="10"/>
  <c r="Q41" i="10" s="1"/>
  <c r="R8" i="10"/>
  <c r="R41" i="10" s="1"/>
  <c r="S8" i="10"/>
  <c r="S41" i="10" s="1"/>
  <c r="T8" i="10"/>
  <c r="T41" i="10" s="1"/>
  <c r="U8" i="10"/>
  <c r="U41" i="10" s="1"/>
  <c r="V8" i="10"/>
  <c r="V41" i="10" s="1"/>
  <c r="W8" i="10"/>
  <c r="W41" i="10" s="1"/>
  <c r="X8" i="10"/>
  <c r="X41" i="10" s="1"/>
  <c r="Y8" i="10"/>
  <c r="Y41" i="10" s="1"/>
  <c r="Z8" i="10"/>
  <c r="Z41" i="10" s="1"/>
  <c r="AA8" i="10"/>
  <c r="AA41" i="10" s="1"/>
  <c r="AB8" i="10"/>
  <c r="AB41" i="10" s="1"/>
  <c r="AC8" i="10"/>
  <c r="AC41" i="10" s="1"/>
  <c r="AD8" i="10"/>
  <c r="AD41" i="10" s="1"/>
  <c r="AE8" i="10"/>
  <c r="AE41" i="10" s="1"/>
  <c r="AF8" i="10"/>
  <c r="AF41" i="10" s="1"/>
  <c r="AG8" i="10"/>
  <c r="AG41" i="10" s="1"/>
  <c r="AH8" i="10"/>
  <c r="AH41" i="10" s="1"/>
  <c r="AI8" i="10"/>
  <c r="AI41" i="10" s="1"/>
  <c r="AJ8" i="10"/>
  <c r="AJ41" i="10" s="1"/>
  <c r="AK8" i="10"/>
  <c r="AK41" i="10" s="1"/>
  <c r="C8" i="10"/>
  <c r="C41" i="10" s="1"/>
  <c r="C9" i="10"/>
  <c r="C42" i="10" s="1"/>
  <c r="C7" i="10"/>
  <c r="C40" i="10" s="1"/>
  <c r="B18" i="10"/>
  <c r="B52" i="10" s="1"/>
  <c r="B19" i="10"/>
  <c r="B53" i="10" s="1"/>
  <c r="B20" i="10"/>
  <c r="B54" i="10" s="1"/>
  <c r="B21" i="10"/>
  <c r="B55" i="10" s="1"/>
  <c r="B22" i="10"/>
  <c r="B56" i="10" s="1"/>
  <c r="B23" i="10"/>
  <c r="B57" i="10" s="1"/>
  <c r="B24" i="10"/>
  <c r="B58" i="10" s="1"/>
  <c r="B25" i="10"/>
  <c r="B59" i="10" s="1"/>
  <c r="B26" i="10"/>
  <c r="B60" i="10" s="1"/>
  <c r="B27" i="10"/>
  <c r="B61" i="10" s="1"/>
  <c r="B28" i="10"/>
  <c r="B62" i="10" s="1"/>
  <c r="B29" i="10"/>
  <c r="B63" i="10" s="1"/>
  <c r="B30" i="10"/>
  <c r="B64" i="10" s="1"/>
  <c r="B31" i="10"/>
  <c r="B65" i="10" s="1"/>
  <c r="B32" i="10"/>
  <c r="B66" i="10" s="1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E58" i="1"/>
  <c r="D58" i="1"/>
  <c r="E6" i="10"/>
  <c r="I6" i="10"/>
  <c r="M6" i="10"/>
  <c r="Q6" i="10"/>
  <c r="U6" i="10"/>
  <c r="Y6" i="10"/>
  <c r="AC6" i="10"/>
  <c r="AG6" i="10"/>
  <c r="AK6" i="10"/>
  <c r="B8" i="10"/>
  <c r="B41" i="10" s="1"/>
  <c r="B9" i="10"/>
  <c r="B42" i="10" s="1"/>
  <c r="B10" i="10"/>
  <c r="B44" i="10" s="1"/>
  <c r="B11" i="10"/>
  <c r="B45" i="10" s="1"/>
  <c r="B12" i="10"/>
  <c r="B46" i="10" s="1"/>
  <c r="B13" i="10"/>
  <c r="B47" i="10" s="1"/>
  <c r="B14" i="10"/>
  <c r="B48" i="10" s="1"/>
  <c r="B15" i="10"/>
  <c r="B49" i="10" s="1"/>
  <c r="B16" i="10"/>
  <c r="B50" i="10" s="1"/>
  <c r="B17" i="10"/>
  <c r="B51" i="10" s="1"/>
  <c r="B7" i="10"/>
  <c r="B40" i="10" s="1"/>
  <c r="A8" i="10"/>
  <c r="A9" i="10"/>
  <c r="A10" i="10"/>
  <c r="A11" i="10"/>
  <c r="A12" i="10"/>
  <c r="A13" i="10"/>
  <c r="A14" i="10"/>
  <c r="A15" i="10"/>
  <c r="A16" i="10"/>
  <c r="A17" i="10"/>
  <c r="A7" i="10"/>
  <c r="D62" i="1"/>
  <c r="D6" i="10" s="1"/>
  <c r="E62" i="1"/>
  <c r="F62" i="1"/>
  <c r="F6" i="10" s="1"/>
  <c r="G62" i="1"/>
  <c r="G6" i="10" s="1"/>
  <c r="H62" i="1"/>
  <c r="H6" i="10" s="1"/>
  <c r="I62" i="1"/>
  <c r="J62" i="1"/>
  <c r="J6" i="10" s="1"/>
  <c r="K62" i="1"/>
  <c r="K6" i="10" s="1"/>
  <c r="L62" i="1"/>
  <c r="L6" i="10" s="1"/>
  <c r="M62" i="1"/>
  <c r="N62" i="1"/>
  <c r="N6" i="10" s="1"/>
  <c r="O62" i="1"/>
  <c r="O6" i="10" s="1"/>
  <c r="P62" i="1"/>
  <c r="P6" i="10" s="1"/>
  <c r="Q62" i="1"/>
  <c r="R62" i="1"/>
  <c r="R6" i="10" s="1"/>
  <c r="S62" i="1"/>
  <c r="S6" i="10" s="1"/>
  <c r="T62" i="1"/>
  <c r="T6" i="10" s="1"/>
  <c r="U62" i="1"/>
  <c r="V62" i="1"/>
  <c r="V6" i="10" s="1"/>
  <c r="W62" i="1"/>
  <c r="W6" i="10" s="1"/>
  <c r="X62" i="1"/>
  <c r="X6" i="10" s="1"/>
  <c r="Y62" i="1"/>
  <c r="Z62" i="1"/>
  <c r="Z6" i="10" s="1"/>
  <c r="AA62" i="1"/>
  <c r="AA6" i="10" s="1"/>
  <c r="AB62" i="1"/>
  <c r="AB6" i="10" s="1"/>
  <c r="AC62" i="1"/>
  <c r="AD62" i="1"/>
  <c r="AD6" i="10" s="1"/>
  <c r="AE62" i="1"/>
  <c r="AE6" i="10" s="1"/>
  <c r="AF62" i="1"/>
  <c r="AF6" i="10" s="1"/>
  <c r="AG62" i="1"/>
  <c r="AH62" i="1"/>
  <c r="AH6" i="10" s="1"/>
  <c r="AI62" i="1"/>
  <c r="AI6" i="10" s="1"/>
  <c r="AJ62" i="1"/>
  <c r="AJ6" i="10" s="1"/>
  <c r="AK62" i="1"/>
  <c r="C62" i="1"/>
  <c r="C6" i="10" s="1"/>
  <c r="B3" i="3"/>
  <c r="B3" i="10"/>
  <c r="B3" i="5"/>
  <c r="B3" i="8"/>
  <c r="B3" i="4"/>
  <c r="B3" i="7"/>
  <c r="B3" i="9"/>
  <c r="AM9" i="7"/>
  <c r="AN9" i="7"/>
  <c r="AO9" i="7"/>
  <c r="AP9" i="7"/>
  <c r="AQ9" i="7"/>
  <c r="AR9" i="7"/>
  <c r="AS9" i="7"/>
  <c r="AT9" i="7"/>
  <c r="AU9" i="7"/>
  <c r="AV9" i="7"/>
  <c r="AW9" i="7"/>
  <c r="AX9" i="7"/>
  <c r="AY9" i="7"/>
  <c r="AY9" i="8" s="1"/>
  <c r="AZ9" i="7"/>
  <c r="AZ9" i="8" s="1"/>
  <c r="BA9" i="7"/>
  <c r="BA9" i="8" s="1"/>
  <c r="BB9" i="7"/>
  <c r="BB9" i="8" s="1"/>
  <c r="BC9" i="7"/>
  <c r="BC9" i="8" s="1"/>
  <c r="BD9" i="7"/>
  <c r="BD9" i="8" s="1"/>
  <c r="BE9" i="7"/>
  <c r="BE9" i="8" s="1"/>
  <c r="BF9" i="7"/>
  <c r="BG9" i="7"/>
  <c r="BG9" i="8" s="1"/>
  <c r="BH9" i="7"/>
  <c r="BH9" i="8" s="1"/>
  <c r="BI9" i="7"/>
  <c r="BI9" i="8" s="1"/>
  <c r="BJ9" i="7"/>
  <c r="BK9" i="7"/>
  <c r="BK9" i="8" s="1"/>
  <c r="BL9" i="7"/>
  <c r="BL9" i="8" s="1"/>
  <c r="BM9" i="7"/>
  <c r="BN9" i="7"/>
  <c r="BN9" i="8" s="1"/>
  <c r="BO9" i="7"/>
  <c r="BO9" i="8" s="1"/>
  <c r="BP9" i="7"/>
  <c r="BP9" i="8" s="1"/>
  <c r="BQ9" i="7"/>
  <c r="BQ9" i="8" s="1"/>
  <c r="BR9" i="7"/>
  <c r="BS9" i="7"/>
  <c r="BS9" i="8" s="1"/>
  <c r="BT9" i="7"/>
  <c r="BT9" i="8" s="1"/>
  <c r="BU9" i="7"/>
  <c r="AM10" i="7"/>
  <c r="AN10" i="7"/>
  <c r="AO10" i="7"/>
  <c r="AP10" i="7"/>
  <c r="AQ10" i="7"/>
  <c r="AR10" i="7"/>
  <c r="AS10" i="7"/>
  <c r="AT10" i="7"/>
  <c r="AU10" i="7"/>
  <c r="AV10" i="7"/>
  <c r="AW10" i="7"/>
  <c r="AX10" i="7"/>
  <c r="AX10" i="8" s="1"/>
  <c r="AY10" i="7"/>
  <c r="AY10" i="8" s="1"/>
  <c r="AZ10" i="7"/>
  <c r="AZ10" i="8" s="1"/>
  <c r="BA10" i="7"/>
  <c r="BA10" i="8" s="1"/>
  <c r="BB10" i="7"/>
  <c r="BB10" i="8" s="1"/>
  <c r="BC10" i="7"/>
  <c r="BC10" i="8" s="1"/>
  <c r="BD10" i="7"/>
  <c r="BD10" i="8" s="1"/>
  <c r="BE10" i="7"/>
  <c r="BE10" i="8" s="1"/>
  <c r="BF10" i="7"/>
  <c r="BF10" i="8" s="1"/>
  <c r="BG10" i="7"/>
  <c r="BG10" i="8" s="1"/>
  <c r="BH10" i="7"/>
  <c r="BH10" i="8" s="1"/>
  <c r="BI10" i="7"/>
  <c r="BI10" i="8" s="1"/>
  <c r="BJ10" i="7"/>
  <c r="BJ10" i="8" s="1"/>
  <c r="BK10" i="7"/>
  <c r="BK10" i="8" s="1"/>
  <c r="BL10" i="7"/>
  <c r="BL10" i="8" s="1"/>
  <c r="BM10" i="7"/>
  <c r="BM10" i="8" s="1"/>
  <c r="BN10" i="7"/>
  <c r="BN10" i="8" s="1"/>
  <c r="BO10" i="7"/>
  <c r="BO10" i="8" s="1"/>
  <c r="BP10" i="7"/>
  <c r="BP10" i="8" s="1"/>
  <c r="BQ10" i="7"/>
  <c r="BQ10" i="8" s="1"/>
  <c r="BR10" i="7"/>
  <c r="BR10" i="8" s="1"/>
  <c r="BS10" i="7"/>
  <c r="BS10" i="8" s="1"/>
  <c r="BT10" i="7"/>
  <c r="BT10" i="8" s="1"/>
  <c r="BU10" i="7"/>
  <c r="BU10" i="8" s="1"/>
  <c r="AM11" i="7"/>
  <c r="AN11" i="7"/>
  <c r="AO11" i="7"/>
  <c r="AP11" i="7"/>
  <c r="AQ11" i="7"/>
  <c r="AR11" i="7"/>
  <c r="AS11" i="7"/>
  <c r="AT11" i="7"/>
  <c r="AU11" i="7"/>
  <c r="AV11" i="7"/>
  <c r="AW11" i="7"/>
  <c r="AX11" i="7"/>
  <c r="AX11" i="8" s="1"/>
  <c r="AY11" i="7"/>
  <c r="AZ11" i="7"/>
  <c r="AZ11" i="8" s="1"/>
  <c r="BA11" i="7"/>
  <c r="BA11" i="8" s="1"/>
  <c r="BB11" i="7"/>
  <c r="BB11" i="8" s="1"/>
  <c r="BC11" i="7"/>
  <c r="BC11" i="8" s="1"/>
  <c r="BD11" i="7"/>
  <c r="BD11" i="8" s="1"/>
  <c r="BE11" i="7"/>
  <c r="BE11" i="8" s="1"/>
  <c r="BF11" i="7"/>
  <c r="BF11" i="8" s="1"/>
  <c r="BG11" i="7"/>
  <c r="BG11" i="8" s="1"/>
  <c r="BH11" i="7"/>
  <c r="BH11" i="8" s="1"/>
  <c r="BI11" i="7"/>
  <c r="BI11" i="8" s="1"/>
  <c r="BJ11" i="7"/>
  <c r="BJ11" i="8" s="1"/>
  <c r="BK11" i="7"/>
  <c r="BK11" i="8" s="1"/>
  <c r="BL11" i="7"/>
  <c r="BL11" i="8" s="1"/>
  <c r="BM11" i="7"/>
  <c r="BM11" i="8" s="1"/>
  <c r="BN11" i="7"/>
  <c r="BN11" i="8" s="1"/>
  <c r="BO11" i="7"/>
  <c r="BO11" i="8" s="1"/>
  <c r="BP11" i="7"/>
  <c r="BP11" i="8" s="1"/>
  <c r="BQ11" i="7"/>
  <c r="BQ11" i="8" s="1"/>
  <c r="BR11" i="7"/>
  <c r="BR11" i="8" s="1"/>
  <c r="BS11" i="7"/>
  <c r="BS11" i="8" s="1"/>
  <c r="BT11" i="7"/>
  <c r="BT11" i="8" s="1"/>
  <c r="BU11" i="7"/>
  <c r="BU11" i="8" s="1"/>
  <c r="AM12" i="7"/>
  <c r="AN12" i="7"/>
  <c r="AO12" i="7"/>
  <c r="AP12" i="7"/>
  <c r="AQ12" i="7"/>
  <c r="AR12" i="7"/>
  <c r="AS12" i="7"/>
  <c r="AT12" i="7"/>
  <c r="AU12" i="7"/>
  <c r="AV12" i="7"/>
  <c r="AW12" i="7"/>
  <c r="AX12" i="7"/>
  <c r="AX12" i="8" s="1"/>
  <c r="AY12" i="7"/>
  <c r="AY12" i="8" s="1"/>
  <c r="AZ12" i="7"/>
  <c r="AZ12" i="8" s="1"/>
  <c r="BA12" i="7"/>
  <c r="BA12" i="8" s="1"/>
  <c r="BB12" i="7"/>
  <c r="BB12" i="8" s="1"/>
  <c r="BC12" i="7"/>
  <c r="BC12" i="8" s="1"/>
  <c r="BD12" i="7"/>
  <c r="BE12" i="7"/>
  <c r="BE12" i="8" s="1"/>
  <c r="BF12" i="7"/>
  <c r="BF12" i="8" s="1"/>
  <c r="BG12" i="7"/>
  <c r="BG12" i="8" s="1"/>
  <c r="BH12" i="7"/>
  <c r="BH12" i="8" s="1"/>
  <c r="BI12" i="7"/>
  <c r="BI12" i="8" s="1"/>
  <c r="BJ12" i="7"/>
  <c r="BJ12" i="8" s="1"/>
  <c r="BK12" i="7"/>
  <c r="BK12" i="8" s="1"/>
  <c r="BL12" i="7"/>
  <c r="BL12" i="8" s="1"/>
  <c r="BM12" i="7"/>
  <c r="BM12" i="8" s="1"/>
  <c r="BN12" i="7"/>
  <c r="BN12" i="8" s="1"/>
  <c r="BO12" i="7"/>
  <c r="BO12" i="8" s="1"/>
  <c r="BP12" i="7"/>
  <c r="BP12" i="8" s="1"/>
  <c r="BQ12" i="7"/>
  <c r="BQ12" i="8" s="1"/>
  <c r="BR12" i="7"/>
  <c r="BR12" i="8" s="1"/>
  <c r="BS12" i="7"/>
  <c r="BS12" i="8" s="1"/>
  <c r="BT12" i="7"/>
  <c r="BU12" i="7"/>
  <c r="BU12" i="8" s="1"/>
  <c r="AM13" i="7"/>
  <c r="AN13" i="7"/>
  <c r="AO13" i="7"/>
  <c r="AP13" i="7"/>
  <c r="AQ13" i="7"/>
  <c r="AR13" i="7"/>
  <c r="AS13" i="7"/>
  <c r="AT13" i="7"/>
  <c r="AU13" i="7"/>
  <c r="AV13" i="7"/>
  <c r="AW13" i="7"/>
  <c r="AX13" i="7"/>
  <c r="AY13" i="7"/>
  <c r="AY13" i="8" s="1"/>
  <c r="AZ13" i="7"/>
  <c r="AZ13" i="8" s="1"/>
  <c r="BA13" i="7"/>
  <c r="BA13" i="8" s="1"/>
  <c r="BB13" i="7"/>
  <c r="BC13" i="7"/>
  <c r="BC13" i="8" s="1"/>
  <c r="BD13" i="7"/>
  <c r="BD13" i="8" s="1"/>
  <c r="BE13" i="7"/>
  <c r="BE13" i="8" s="1"/>
  <c r="BF13" i="7"/>
  <c r="BF13" i="8" s="1"/>
  <c r="BG13" i="7"/>
  <c r="BG13" i="8" s="1"/>
  <c r="BH13" i="7"/>
  <c r="BH13" i="8" s="1"/>
  <c r="BI13" i="7"/>
  <c r="BI13" i="8" s="1"/>
  <c r="BJ13" i="7"/>
  <c r="BK13" i="7"/>
  <c r="BK13" i="8" s="1"/>
  <c r="BL13" i="7"/>
  <c r="BL13" i="8" s="1"/>
  <c r="BM13" i="7"/>
  <c r="BM13" i="8" s="1"/>
  <c r="BN13" i="7"/>
  <c r="BO13" i="7"/>
  <c r="BO13" i="8" s="1"/>
  <c r="BP13" i="7"/>
  <c r="BP13" i="8" s="1"/>
  <c r="BQ13" i="7"/>
  <c r="BQ13" i="8" s="1"/>
  <c r="BR13" i="7"/>
  <c r="BR13" i="8" s="1"/>
  <c r="BS13" i="7"/>
  <c r="BS13" i="8" s="1"/>
  <c r="BT13" i="7"/>
  <c r="BT13" i="8" s="1"/>
  <c r="BU13" i="7"/>
  <c r="BU13" i="8" s="1"/>
  <c r="AM14" i="7"/>
  <c r="AN14" i="7"/>
  <c r="AO14" i="7"/>
  <c r="AP14" i="7"/>
  <c r="AQ14" i="7"/>
  <c r="AR14" i="7"/>
  <c r="AS14" i="7"/>
  <c r="AT14" i="7"/>
  <c r="AU14" i="7"/>
  <c r="AV14" i="7"/>
  <c r="AW14" i="7"/>
  <c r="AX14" i="7"/>
  <c r="AX14" i="8" s="1"/>
  <c r="AY14" i="7"/>
  <c r="AY14" i="8" s="1"/>
  <c r="AZ14" i="7"/>
  <c r="AZ14" i="8" s="1"/>
  <c r="BA14" i="7"/>
  <c r="BA14" i="8" s="1"/>
  <c r="BB14" i="7"/>
  <c r="BB14" i="8" s="1"/>
  <c r="BC14" i="7"/>
  <c r="BC14" i="8" s="1"/>
  <c r="BD14" i="7"/>
  <c r="BD14" i="8" s="1"/>
  <c r="BE14" i="7"/>
  <c r="BF14" i="7"/>
  <c r="BF14" i="8" s="1"/>
  <c r="BG14" i="7"/>
  <c r="BG14" i="8" s="1"/>
  <c r="BH14" i="7"/>
  <c r="BH14" i="8" s="1"/>
  <c r="BI14" i="7"/>
  <c r="BI14" i="8" s="1"/>
  <c r="BJ14" i="7"/>
  <c r="BJ14" i="8" s="1"/>
  <c r="BK14" i="7"/>
  <c r="BK14" i="8" s="1"/>
  <c r="BL14" i="7"/>
  <c r="BL14" i="8" s="1"/>
  <c r="BM14" i="7"/>
  <c r="BM14" i="8" s="1"/>
  <c r="BN14" i="7"/>
  <c r="BN14" i="8" s="1"/>
  <c r="BO14" i="7"/>
  <c r="BO14" i="8" s="1"/>
  <c r="BP14" i="7"/>
  <c r="BP14" i="8" s="1"/>
  <c r="BQ14" i="7"/>
  <c r="BQ14" i="8" s="1"/>
  <c r="BR14" i="7"/>
  <c r="BS14" i="7"/>
  <c r="BS14" i="8" s="1"/>
  <c r="BT14" i="7"/>
  <c r="BT14" i="8" s="1"/>
  <c r="BU14" i="7"/>
  <c r="BU14" i="8" s="1"/>
  <c r="AM15" i="7"/>
  <c r="AN15" i="7"/>
  <c r="AO15" i="7"/>
  <c r="AP15" i="7"/>
  <c r="AQ15" i="7"/>
  <c r="AR15" i="7"/>
  <c r="AS15" i="7"/>
  <c r="AT15" i="7"/>
  <c r="AU15" i="7"/>
  <c r="AV15" i="7"/>
  <c r="AW15" i="7"/>
  <c r="AX15" i="7"/>
  <c r="AX15" i="8" s="1"/>
  <c r="AY15" i="7"/>
  <c r="AY15" i="8" s="1"/>
  <c r="AZ15" i="7"/>
  <c r="AZ15" i="8" s="1"/>
  <c r="BA15" i="7"/>
  <c r="BA15" i="8" s="1"/>
  <c r="BB15" i="7"/>
  <c r="BB15" i="8" s="1"/>
  <c r="BC15" i="7"/>
  <c r="BC15" i="8" s="1"/>
  <c r="BD15" i="7"/>
  <c r="BD15" i="8" s="1"/>
  <c r="BE15" i="7"/>
  <c r="BE15" i="8" s="1"/>
  <c r="BF15" i="7"/>
  <c r="BF15" i="8" s="1"/>
  <c r="BG15" i="7"/>
  <c r="BG15" i="8" s="1"/>
  <c r="BH15" i="7"/>
  <c r="BH15" i="8" s="1"/>
  <c r="BI15" i="7"/>
  <c r="BI15" i="8" s="1"/>
  <c r="BJ15" i="7"/>
  <c r="BJ15" i="8" s="1"/>
  <c r="BK15" i="7"/>
  <c r="BL15" i="7"/>
  <c r="BL15" i="8" s="1"/>
  <c r="BM15" i="7"/>
  <c r="BM15" i="8" s="1"/>
  <c r="BN15" i="7"/>
  <c r="BN15" i="8" s="1"/>
  <c r="BO15" i="7"/>
  <c r="BO15" i="8" s="1"/>
  <c r="BP15" i="7"/>
  <c r="BP15" i="8" s="1"/>
  <c r="BQ15" i="7"/>
  <c r="BQ15" i="8" s="1"/>
  <c r="BR15" i="7"/>
  <c r="BR15" i="8" s="1"/>
  <c r="BS15" i="7"/>
  <c r="BS15" i="8" s="1"/>
  <c r="BT15" i="7"/>
  <c r="BT15" i="8" s="1"/>
  <c r="BU15" i="7"/>
  <c r="BU15" i="8" s="1"/>
  <c r="AM16" i="7"/>
  <c r="AN16" i="7"/>
  <c r="AO16" i="7"/>
  <c r="AP16" i="7"/>
  <c r="AQ16" i="7"/>
  <c r="AR16" i="7"/>
  <c r="AS16" i="7"/>
  <c r="AT16" i="7"/>
  <c r="AU16" i="7"/>
  <c r="AV16" i="7"/>
  <c r="AW16" i="7"/>
  <c r="AX16" i="7"/>
  <c r="AX16" i="8" s="1"/>
  <c r="AY16" i="7"/>
  <c r="AY16" i="8" s="1"/>
  <c r="AZ16" i="7"/>
  <c r="AZ16" i="8" s="1"/>
  <c r="BA16" i="7"/>
  <c r="BA16" i="8" s="1"/>
  <c r="BB16" i="7"/>
  <c r="BC16" i="7"/>
  <c r="BC16" i="8" s="1"/>
  <c r="BD16" i="7"/>
  <c r="BD16" i="8" s="1"/>
  <c r="BE16" i="7"/>
  <c r="BE16" i="8" s="1"/>
  <c r="BF16" i="7"/>
  <c r="BF16" i="8" s="1"/>
  <c r="BG16" i="7"/>
  <c r="BG16" i="8" s="1"/>
  <c r="BH16" i="7"/>
  <c r="BI16" i="7"/>
  <c r="BI16" i="8" s="1"/>
  <c r="BJ16" i="7"/>
  <c r="BJ16" i="8" s="1"/>
  <c r="BK16" i="7"/>
  <c r="BK16" i="8" s="1"/>
  <c r="BL16" i="7"/>
  <c r="BL16" i="8" s="1"/>
  <c r="BM16" i="7"/>
  <c r="BM16" i="8" s="1"/>
  <c r="BN16" i="7"/>
  <c r="BN16" i="8" s="1"/>
  <c r="BO16" i="7"/>
  <c r="BO16" i="8" s="1"/>
  <c r="BP16" i="7"/>
  <c r="BP16" i="8" s="1"/>
  <c r="BQ16" i="7"/>
  <c r="BQ16" i="8" s="1"/>
  <c r="BR16" i="7"/>
  <c r="BR16" i="8" s="1"/>
  <c r="BS16" i="7"/>
  <c r="BS16" i="8" s="1"/>
  <c r="BT16" i="7"/>
  <c r="BT16" i="8" s="1"/>
  <c r="BU16" i="7"/>
  <c r="BU16" i="8" s="1"/>
  <c r="AM17" i="7"/>
  <c r="AN17" i="7"/>
  <c r="AO17" i="7"/>
  <c r="AP17" i="7"/>
  <c r="AQ17" i="7"/>
  <c r="AR17" i="7"/>
  <c r="AS17" i="7"/>
  <c r="AT17" i="7"/>
  <c r="AU17" i="7"/>
  <c r="AV17" i="7"/>
  <c r="AW17" i="7"/>
  <c r="AX17" i="7"/>
  <c r="AX17" i="8" s="1"/>
  <c r="AY17" i="7"/>
  <c r="AY17" i="8" s="1"/>
  <c r="AZ17" i="7"/>
  <c r="AZ17" i="8" s="1"/>
  <c r="BA17" i="7"/>
  <c r="BA17" i="8" s="1"/>
  <c r="BB17" i="7"/>
  <c r="BC17" i="7"/>
  <c r="BC17" i="8" s="1"/>
  <c r="BD17" i="7"/>
  <c r="BD17" i="8" s="1"/>
  <c r="BE17" i="7"/>
  <c r="BE17" i="8" s="1"/>
  <c r="BF17" i="7"/>
  <c r="BG17" i="7"/>
  <c r="BG17" i="8" s="1"/>
  <c r="BH17" i="7"/>
  <c r="BH17" i="8" s="1"/>
  <c r="BI17" i="7"/>
  <c r="BI17" i="8" s="1"/>
  <c r="BJ17" i="7"/>
  <c r="BJ17" i="8" s="1"/>
  <c r="BK17" i="7"/>
  <c r="BK17" i="8" s="1"/>
  <c r="BL17" i="7"/>
  <c r="BL17" i="8" s="1"/>
  <c r="BM17" i="7"/>
  <c r="BM17" i="8" s="1"/>
  <c r="BN17" i="7"/>
  <c r="BO17" i="7"/>
  <c r="BO17" i="8" s="1"/>
  <c r="BP17" i="7"/>
  <c r="BP17" i="8" s="1"/>
  <c r="BQ17" i="7"/>
  <c r="BQ17" i="8" s="1"/>
  <c r="BR17" i="7"/>
  <c r="BS17" i="7"/>
  <c r="BS17" i="8" s="1"/>
  <c r="BT17" i="7"/>
  <c r="BT17" i="8" s="1"/>
  <c r="BU17" i="7"/>
  <c r="BU17" i="8" s="1"/>
  <c r="AM18" i="7"/>
  <c r="AN18" i="7"/>
  <c r="AO18" i="7"/>
  <c r="AP18" i="7"/>
  <c r="AQ18" i="7"/>
  <c r="AR18" i="7"/>
  <c r="AS18" i="7"/>
  <c r="AT18" i="7"/>
  <c r="AU18" i="7"/>
  <c r="AV18" i="7"/>
  <c r="AW18" i="7"/>
  <c r="AX18" i="7"/>
  <c r="AX18" i="8" s="1"/>
  <c r="AY18" i="7"/>
  <c r="AY18" i="8" s="1"/>
  <c r="AZ18" i="7"/>
  <c r="AZ18" i="8" s="1"/>
  <c r="BA18" i="7"/>
  <c r="BA18" i="8" s="1"/>
  <c r="BB18" i="7"/>
  <c r="BC18" i="7"/>
  <c r="BC18" i="8" s="1"/>
  <c r="BD18" i="7"/>
  <c r="BD18" i="8" s="1"/>
  <c r="BE18" i="7"/>
  <c r="BE18" i="8" s="1"/>
  <c r="BF18" i="7"/>
  <c r="BF18" i="8" s="1"/>
  <c r="BG18" i="7"/>
  <c r="BG18" i="8" s="1"/>
  <c r="BH18" i="7"/>
  <c r="BH18" i="8" s="1"/>
  <c r="BI18" i="7"/>
  <c r="BI18" i="8" s="1"/>
  <c r="BJ18" i="7"/>
  <c r="BJ18" i="8" s="1"/>
  <c r="BK18" i="7"/>
  <c r="BK18" i="8" s="1"/>
  <c r="BL18" i="7"/>
  <c r="BL18" i="8" s="1"/>
  <c r="BM18" i="7"/>
  <c r="BM18" i="8" s="1"/>
  <c r="BN18" i="7"/>
  <c r="BN18" i="8" s="1"/>
  <c r="BO18" i="7"/>
  <c r="BO18" i="8" s="1"/>
  <c r="BP18" i="7"/>
  <c r="BP18" i="8" s="1"/>
  <c r="BQ18" i="7"/>
  <c r="BQ18" i="8" s="1"/>
  <c r="BR18" i="7"/>
  <c r="BS18" i="7"/>
  <c r="BS18" i="8" s="1"/>
  <c r="BT18" i="7"/>
  <c r="BT18" i="8" s="1"/>
  <c r="BU18" i="7"/>
  <c r="BU18" i="8" s="1"/>
  <c r="AM19" i="7"/>
  <c r="AN19" i="7"/>
  <c r="AO19" i="7"/>
  <c r="AP19" i="7"/>
  <c r="AQ19" i="7"/>
  <c r="AR19" i="7"/>
  <c r="AS19" i="7"/>
  <c r="AT19" i="7"/>
  <c r="AU19" i="7"/>
  <c r="AV19" i="7"/>
  <c r="AW19" i="7"/>
  <c r="AX19" i="7"/>
  <c r="AX19" i="8" s="1"/>
  <c r="AY19" i="7"/>
  <c r="AY19" i="8" s="1"/>
  <c r="AZ19" i="7"/>
  <c r="AZ19" i="8" s="1"/>
  <c r="BA19" i="7"/>
  <c r="BA19" i="8" s="1"/>
  <c r="BB19" i="7"/>
  <c r="BB19" i="8" s="1"/>
  <c r="BC19" i="7"/>
  <c r="BC19" i="8" s="1"/>
  <c r="BD19" i="7"/>
  <c r="BD19" i="8" s="1"/>
  <c r="BE19" i="7"/>
  <c r="BE19" i="8" s="1"/>
  <c r="BF19" i="7"/>
  <c r="BF19" i="8" s="1"/>
  <c r="BG19" i="7"/>
  <c r="BG19" i="8" s="1"/>
  <c r="BH19" i="7"/>
  <c r="BH19" i="8" s="1"/>
  <c r="BI19" i="7"/>
  <c r="BI19" i="8" s="1"/>
  <c r="BJ19" i="7"/>
  <c r="BJ19" i="8" s="1"/>
  <c r="BK19" i="7"/>
  <c r="BK19" i="8" s="1"/>
  <c r="BL19" i="7"/>
  <c r="BL19" i="8" s="1"/>
  <c r="BM19" i="7"/>
  <c r="BM19" i="8" s="1"/>
  <c r="BN19" i="7"/>
  <c r="BN19" i="8" s="1"/>
  <c r="BO19" i="7"/>
  <c r="BO19" i="8" s="1"/>
  <c r="BP19" i="7"/>
  <c r="BP19" i="8" s="1"/>
  <c r="BQ19" i="7"/>
  <c r="BQ19" i="8" s="1"/>
  <c r="BR19" i="7"/>
  <c r="BR19" i="8" s="1"/>
  <c r="BS19" i="7"/>
  <c r="BS19" i="8" s="1"/>
  <c r="BT19" i="7"/>
  <c r="BT19" i="8" s="1"/>
  <c r="BU19" i="7"/>
  <c r="BU19" i="8" s="1"/>
  <c r="AM20" i="7"/>
  <c r="AN20" i="7"/>
  <c r="AO20" i="7"/>
  <c r="AP20" i="7"/>
  <c r="AQ20" i="7"/>
  <c r="AR20" i="7"/>
  <c r="AS20" i="7"/>
  <c r="AT20" i="7"/>
  <c r="AU20" i="7"/>
  <c r="AV20" i="7"/>
  <c r="AW20" i="7"/>
  <c r="AX20" i="7"/>
  <c r="AX20" i="8" s="1"/>
  <c r="AY20" i="7"/>
  <c r="AY20" i="8" s="1"/>
  <c r="AZ20" i="7"/>
  <c r="AZ20" i="8" s="1"/>
  <c r="BA20" i="7"/>
  <c r="BA20" i="8" s="1"/>
  <c r="BB20" i="7"/>
  <c r="BB20" i="8" s="1"/>
  <c r="BC20" i="7"/>
  <c r="BC20" i="8" s="1"/>
  <c r="BD20" i="7"/>
  <c r="BD20" i="8" s="1"/>
  <c r="BE20" i="7"/>
  <c r="BE20" i="8" s="1"/>
  <c r="BF20" i="7"/>
  <c r="BF20" i="8" s="1"/>
  <c r="BG20" i="7"/>
  <c r="BG20" i="8" s="1"/>
  <c r="BH20" i="7"/>
  <c r="BH20" i="8" s="1"/>
  <c r="BI20" i="7"/>
  <c r="BI20" i="8" s="1"/>
  <c r="BJ20" i="7"/>
  <c r="BJ20" i="8" s="1"/>
  <c r="BK20" i="7"/>
  <c r="BK20" i="8" s="1"/>
  <c r="BL20" i="7"/>
  <c r="BM20" i="7"/>
  <c r="BM20" i="8" s="1"/>
  <c r="BN20" i="7"/>
  <c r="BN20" i="8" s="1"/>
  <c r="BO20" i="7"/>
  <c r="BO20" i="8" s="1"/>
  <c r="BP20" i="7"/>
  <c r="BP20" i="8" s="1"/>
  <c r="BQ20" i="7"/>
  <c r="BQ20" i="8" s="1"/>
  <c r="BR20" i="7"/>
  <c r="BR20" i="8" s="1"/>
  <c r="BS20" i="7"/>
  <c r="BS20" i="8" s="1"/>
  <c r="BT20" i="7"/>
  <c r="BT20" i="8" s="1"/>
  <c r="BU20" i="7"/>
  <c r="BU20" i="8" s="1"/>
  <c r="AM21" i="7"/>
  <c r="AN21" i="7"/>
  <c r="AO21" i="7"/>
  <c r="AP21" i="7"/>
  <c r="AQ21" i="7"/>
  <c r="AR21" i="7"/>
  <c r="AS21" i="7"/>
  <c r="AT21" i="7"/>
  <c r="AU21" i="7"/>
  <c r="AV21" i="7"/>
  <c r="AW21" i="7"/>
  <c r="AX21" i="7"/>
  <c r="AY21" i="7"/>
  <c r="AY21" i="8" s="1"/>
  <c r="AZ21" i="7"/>
  <c r="AZ21" i="8" s="1"/>
  <c r="BA21" i="7"/>
  <c r="BA21" i="8" s="1"/>
  <c r="BB21" i="7"/>
  <c r="BB21" i="8" s="1"/>
  <c r="BC21" i="7"/>
  <c r="BC21" i="8" s="1"/>
  <c r="BD21" i="7"/>
  <c r="BD21" i="8" s="1"/>
  <c r="BE21" i="7"/>
  <c r="BE21" i="8" s="1"/>
  <c r="BF21" i="7"/>
  <c r="BG21" i="7"/>
  <c r="BG21" i="8" s="1"/>
  <c r="BH21" i="7"/>
  <c r="BH21" i="8" s="1"/>
  <c r="BI21" i="7"/>
  <c r="BI21" i="8" s="1"/>
  <c r="BJ21" i="7"/>
  <c r="BK21" i="7"/>
  <c r="BK21" i="8" s="1"/>
  <c r="BL21" i="7"/>
  <c r="BL21" i="8" s="1"/>
  <c r="BM21" i="7"/>
  <c r="BM21" i="8" s="1"/>
  <c r="BN21" i="7"/>
  <c r="BN21" i="8" s="1"/>
  <c r="BO21" i="7"/>
  <c r="BO21" i="8" s="1"/>
  <c r="BP21" i="7"/>
  <c r="BP21" i="8" s="1"/>
  <c r="BQ21" i="7"/>
  <c r="BQ21" i="8" s="1"/>
  <c r="BR21" i="7"/>
  <c r="BS21" i="7"/>
  <c r="BS21" i="8" s="1"/>
  <c r="BT21" i="7"/>
  <c r="BT21" i="8" s="1"/>
  <c r="BU21" i="7"/>
  <c r="BU21" i="8" s="1"/>
  <c r="AM22" i="7"/>
  <c r="AN22" i="7"/>
  <c r="AO22" i="7"/>
  <c r="AP22" i="7"/>
  <c r="AQ22" i="7"/>
  <c r="AR22" i="7"/>
  <c r="AS22" i="7"/>
  <c r="AT22" i="7"/>
  <c r="AU22" i="7"/>
  <c r="AV22" i="7"/>
  <c r="AW22" i="7"/>
  <c r="AX22" i="7"/>
  <c r="AX22" i="8" s="1"/>
  <c r="AY22" i="7"/>
  <c r="AY22" i="8" s="1"/>
  <c r="AZ22" i="7"/>
  <c r="AZ22" i="8" s="1"/>
  <c r="BA22" i="7"/>
  <c r="BA22" i="8" s="1"/>
  <c r="BB22" i="7"/>
  <c r="BB22" i="8" s="1"/>
  <c r="BC22" i="7"/>
  <c r="BC22" i="8" s="1"/>
  <c r="BD22" i="7"/>
  <c r="BD22" i="8" s="1"/>
  <c r="BE22" i="7"/>
  <c r="BE22" i="8" s="1"/>
  <c r="BF22" i="7"/>
  <c r="BF22" i="8" s="1"/>
  <c r="BG22" i="7"/>
  <c r="BG22" i="8" s="1"/>
  <c r="BH22" i="7"/>
  <c r="BH22" i="8" s="1"/>
  <c r="BI22" i="7"/>
  <c r="BI22" i="8" s="1"/>
  <c r="BJ22" i="7"/>
  <c r="BJ22" i="8" s="1"/>
  <c r="BK22" i="7"/>
  <c r="BK22" i="8" s="1"/>
  <c r="BL22" i="7"/>
  <c r="BL22" i="8" s="1"/>
  <c r="BM22" i="7"/>
  <c r="BM22" i="8" s="1"/>
  <c r="BN22" i="7"/>
  <c r="BO22" i="7"/>
  <c r="BO22" i="8" s="1"/>
  <c r="BP22" i="7"/>
  <c r="BP22" i="8" s="1"/>
  <c r="BQ22" i="7"/>
  <c r="BQ22" i="8" s="1"/>
  <c r="BR22" i="7"/>
  <c r="BR22" i="8" s="1"/>
  <c r="BS22" i="7"/>
  <c r="BS22" i="8" s="1"/>
  <c r="BT22" i="7"/>
  <c r="BT22" i="8" s="1"/>
  <c r="BU22" i="7"/>
  <c r="BU22" i="8" s="1"/>
  <c r="AM23" i="7"/>
  <c r="AN23" i="7"/>
  <c r="AO23" i="7"/>
  <c r="AP23" i="7"/>
  <c r="AQ23" i="7"/>
  <c r="AR23" i="7"/>
  <c r="AS23" i="7"/>
  <c r="AT23" i="7"/>
  <c r="AU23" i="7"/>
  <c r="AV23" i="7"/>
  <c r="AW23" i="7"/>
  <c r="AX23" i="7"/>
  <c r="AX23" i="8" s="1"/>
  <c r="AY23" i="7"/>
  <c r="AY23" i="8" s="1"/>
  <c r="AZ23" i="7"/>
  <c r="AZ23" i="8" s="1"/>
  <c r="BA23" i="7"/>
  <c r="BA23" i="8" s="1"/>
  <c r="BB23" i="7"/>
  <c r="BB23" i="8" s="1"/>
  <c r="BC23" i="7"/>
  <c r="BC23" i="8" s="1"/>
  <c r="BD23" i="7"/>
  <c r="BD23" i="8" s="1"/>
  <c r="BE23" i="7"/>
  <c r="BE23" i="8" s="1"/>
  <c r="BF23" i="7"/>
  <c r="BF23" i="8" s="1"/>
  <c r="BG23" i="7"/>
  <c r="BG23" i="8" s="1"/>
  <c r="BH23" i="7"/>
  <c r="BH23" i="8" s="1"/>
  <c r="BI23" i="7"/>
  <c r="BI23" i="8" s="1"/>
  <c r="BJ23" i="7"/>
  <c r="BJ23" i="8" s="1"/>
  <c r="BK23" i="7"/>
  <c r="BK23" i="8" s="1"/>
  <c r="BL23" i="7"/>
  <c r="BL23" i="8" s="1"/>
  <c r="BM23" i="7"/>
  <c r="BM23" i="8" s="1"/>
  <c r="BN23" i="7"/>
  <c r="BN23" i="8" s="1"/>
  <c r="BO23" i="7"/>
  <c r="BO23" i="8" s="1"/>
  <c r="BP23" i="7"/>
  <c r="BP23" i="8" s="1"/>
  <c r="BQ23" i="7"/>
  <c r="BQ23" i="8" s="1"/>
  <c r="BR23" i="7"/>
  <c r="BR23" i="8" s="1"/>
  <c r="BS23" i="7"/>
  <c r="BS23" i="8" s="1"/>
  <c r="BT23" i="7"/>
  <c r="BT23" i="8" s="1"/>
  <c r="BU23" i="7"/>
  <c r="BU23" i="8" s="1"/>
  <c r="AM24" i="7"/>
  <c r="AN24" i="7"/>
  <c r="AO24" i="7"/>
  <c r="AP24" i="7"/>
  <c r="AQ24" i="7"/>
  <c r="AR24" i="7"/>
  <c r="AS24" i="7"/>
  <c r="AT24" i="7"/>
  <c r="AU24" i="7"/>
  <c r="AV24" i="7"/>
  <c r="AW24" i="7"/>
  <c r="AX24" i="7"/>
  <c r="AX24" i="8" s="1"/>
  <c r="AY24" i="7"/>
  <c r="AY24" i="8" s="1"/>
  <c r="AZ24" i="7"/>
  <c r="AZ24" i="8" s="1"/>
  <c r="BA24" i="7"/>
  <c r="BA24" i="8" s="1"/>
  <c r="BB24" i="7"/>
  <c r="BB24" i="8" s="1"/>
  <c r="BC24" i="7"/>
  <c r="BC24" i="8" s="1"/>
  <c r="BD24" i="7"/>
  <c r="BD24" i="8" s="1"/>
  <c r="BE24" i="7"/>
  <c r="BE24" i="8" s="1"/>
  <c r="BF24" i="7"/>
  <c r="BF24" i="8" s="1"/>
  <c r="BG24" i="7"/>
  <c r="BG24" i="8" s="1"/>
  <c r="BH24" i="7"/>
  <c r="BI24" i="7"/>
  <c r="BI24" i="8" s="1"/>
  <c r="BJ24" i="7"/>
  <c r="BJ24" i="8" s="1"/>
  <c r="BK24" i="7"/>
  <c r="BK24" i="8" s="1"/>
  <c r="BL24" i="7"/>
  <c r="BL24" i="8" s="1"/>
  <c r="BM24" i="7"/>
  <c r="BM24" i="8" s="1"/>
  <c r="BN24" i="7"/>
  <c r="BN24" i="8" s="1"/>
  <c r="BO24" i="7"/>
  <c r="BO24" i="8" s="1"/>
  <c r="BP24" i="7"/>
  <c r="BP24" i="8" s="1"/>
  <c r="BQ24" i="7"/>
  <c r="BQ24" i="8" s="1"/>
  <c r="BR24" i="7"/>
  <c r="BR24" i="8" s="1"/>
  <c r="BS24" i="7"/>
  <c r="BS24" i="8" s="1"/>
  <c r="BT24" i="7"/>
  <c r="BT24" i="8" s="1"/>
  <c r="BU24" i="7"/>
  <c r="BU24" i="8" s="1"/>
  <c r="AM25" i="7"/>
  <c r="AN25" i="7"/>
  <c r="AO25" i="7"/>
  <c r="AP25" i="7"/>
  <c r="AQ25" i="7"/>
  <c r="AR25" i="7"/>
  <c r="AS25" i="7"/>
  <c r="AT25" i="7"/>
  <c r="AU25" i="7"/>
  <c r="AV25" i="7"/>
  <c r="AW25" i="7"/>
  <c r="AX25" i="7"/>
  <c r="AY25" i="7"/>
  <c r="AY25" i="8" s="1"/>
  <c r="AZ25" i="7"/>
  <c r="AZ25" i="8" s="1"/>
  <c r="BA25" i="7"/>
  <c r="BA25" i="8" s="1"/>
  <c r="BB25" i="7"/>
  <c r="BC25" i="7"/>
  <c r="BC25" i="8" s="1"/>
  <c r="BD25" i="7"/>
  <c r="BD25" i="8" s="1"/>
  <c r="BE25" i="7"/>
  <c r="BE25" i="8" s="1"/>
  <c r="BF25" i="7"/>
  <c r="BF25" i="8" s="1"/>
  <c r="BG25" i="7"/>
  <c r="BG25" i="8" s="1"/>
  <c r="BH25" i="7"/>
  <c r="BH25" i="8" s="1"/>
  <c r="BI25" i="7"/>
  <c r="BI25" i="8" s="1"/>
  <c r="BJ25" i="7"/>
  <c r="BK25" i="7"/>
  <c r="BK25" i="8" s="1"/>
  <c r="BL25" i="7"/>
  <c r="BL25" i="8" s="1"/>
  <c r="BM25" i="7"/>
  <c r="BM25" i="8" s="1"/>
  <c r="BN25" i="7"/>
  <c r="BO25" i="7"/>
  <c r="BO25" i="8" s="1"/>
  <c r="BP25" i="7"/>
  <c r="BP25" i="8" s="1"/>
  <c r="BQ25" i="7"/>
  <c r="BQ25" i="8" s="1"/>
  <c r="BR25" i="7"/>
  <c r="BR25" i="8" s="1"/>
  <c r="BS25" i="7"/>
  <c r="BS25" i="8" s="1"/>
  <c r="BT25" i="7"/>
  <c r="BT25" i="8" s="1"/>
  <c r="BU25" i="7"/>
  <c r="BU25" i="8" s="1"/>
  <c r="AM26" i="7"/>
  <c r="AN26" i="7"/>
  <c r="AO26" i="7"/>
  <c r="AP26" i="7"/>
  <c r="AQ26" i="7"/>
  <c r="AR26" i="7"/>
  <c r="AS26" i="7"/>
  <c r="AT26" i="7"/>
  <c r="AU26" i="7"/>
  <c r="AV26" i="7"/>
  <c r="AW26" i="7"/>
  <c r="AX26" i="7"/>
  <c r="AX26" i="8" s="1"/>
  <c r="AY26" i="7"/>
  <c r="AY26" i="8" s="1"/>
  <c r="AZ26" i="7"/>
  <c r="AZ26" i="8" s="1"/>
  <c r="BA26" i="7"/>
  <c r="BA26" i="8" s="1"/>
  <c r="BB26" i="7"/>
  <c r="BB26" i="8" s="1"/>
  <c r="BC26" i="7"/>
  <c r="BC26" i="8" s="1"/>
  <c r="BD26" i="7"/>
  <c r="BD26" i="8" s="1"/>
  <c r="BE26" i="7"/>
  <c r="BE26" i="8" s="1"/>
  <c r="BF26" i="7"/>
  <c r="BF26" i="8" s="1"/>
  <c r="BG26" i="7"/>
  <c r="BG26" i="8" s="1"/>
  <c r="BH26" i="7"/>
  <c r="BH26" i="8" s="1"/>
  <c r="BI26" i="7"/>
  <c r="BI26" i="8" s="1"/>
  <c r="BJ26" i="7"/>
  <c r="BJ26" i="8" s="1"/>
  <c r="BK26" i="7"/>
  <c r="BK26" i="8" s="1"/>
  <c r="BL26" i="7"/>
  <c r="BL26" i="8" s="1"/>
  <c r="BM26" i="7"/>
  <c r="BM26" i="8" s="1"/>
  <c r="BN26" i="7"/>
  <c r="BN26" i="8" s="1"/>
  <c r="BO26" i="7"/>
  <c r="BO26" i="8" s="1"/>
  <c r="BP26" i="7"/>
  <c r="BP26" i="8" s="1"/>
  <c r="BQ26" i="7"/>
  <c r="BQ26" i="8" s="1"/>
  <c r="BR26" i="7"/>
  <c r="BR26" i="8" s="1"/>
  <c r="BS26" i="7"/>
  <c r="BS26" i="8" s="1"/>
  <c r="BT26" i="7"/>
  <c r="BT26" i="8" s="1"/>
  <c r="BU26" i="7"/>
  <c r="BU26" i="8" s="1"/>
  <c r="AM27" i="7"/>
  <c r="AN27" i="7"/>
  <c r="AO27" i="7"/>
  <c r="AP27" i="7"/>
  <c r="AQ27" i="7"/>
  <c r="AR27" i="7"/>
  <c r="AS27" i="7"/>
  <c r="AT27" i="7"/>
  <c r="AU27" i="7"/>
  <c r="AV27" i="7"/>
  <c r="AW27" i="7"/>
  <c r="AX27" i="7"/>
  <c r="AX27" i="8" s="1"/>
  <c r="AY27" i="7"/>
  <c r="AY27" i="8" s="1"/>
  <c r="AZ27" i="7"/>
  <c r="AZ27" i="8" s="1"/>
  <c r="BA27" i="7"/>
  <c r="BA27" i="8" s="1"/>
  <c r="BB27" i="7"/>
  <c r="BB27" i="8" s="1"/>
  <c r="BC27" i="7"/>
  <c r="BD27" i="7"/>
  <c r="BD27" i="8" s="1"/>
  <c r="BE27" i="7"/>
  <c r="BE27" i="8" s="1"/>
  <c r="BF27" i="7"/>
  <c r="BF27" i="8" s="1"/>
  <c r="BG27" i="7"/>
  <c r="BG27" i="8" s="1"/>
  <c r="BH27" i="7"/>
  <c r="BH27" i="8" s="1"/>
  <c r="BI27" i="7"/>
  <c r="BI27" i="8" s="1"/>
  <c r="BJ27" i="7"/>
  <c r="BJ27" i="8" s="1"/>
  <c r="BK27" i="7"/>
  <c r="BK27" i="8" s="1"/>
  <c r="BL27" i="7"/>
  <c r="BL27" i="8" s="1"/>
  <c r="BM27" i="7"/>
  <c r="BM27" i="8" s="1"/>
  <c r="BN27" i="7"/>
  <c r="BN27" i="8" s="1"/>
  <c r="BO27" i="7"/>
  <c r="BO27" i="8" s="1"/>
  <c r="BP27" i="7"/>
  <c r="BP27" i="8" s="1"/>
  <c r="BQ27" i="7"/>
  <c r="BQ27" i="8" s="1"/>
  <c r="BR27" i="7"/>
  <c r="BR27" i="8" s="1"/>
  <c r="BS27" i="7"/>
  <c r="BS27" i="8" s="1"/>
  <c r="BT27" i="7"/>
  <c r="BT27" i="8" s="1"/>
  <c r="BU27" i="7"/>
  <c r="BU27" i="8" s="1"/>
  <c r="AM28" i="7"/>
  <c r="AN28" i="7"/>
  <c r="AO28" i="7"/>
  <c r="AP28" i="7"/>
  <c r="AQ28" i="7"/>
  <c r="AR28" i="7"/>
  <c r="AS28" i="7"/>
  <c r="AT28" i="7"/>
  <c r="AU28" i="7"/>
  <c r="AV28" i="7"/>
  <c r="AW28" i="7"/>
  <c r="AX28" i="7"/>
  <c r="AX28" i="8" s="1"/>
  <c r="AY28" i="7"/>
  <c r="AY28" i="8" s="1"/>
  <c r="AZ28" i="7"/>
  <c r="AZ28" i="8" s="1"/>
  <c r="BA28" i="7"/>
  <c r="BA28" i="8" s="1"/>
  <c r="BB28" i="7"/>
  <c r="BB28" i="8" s="1"/>
  <c r="BC28" i="7"/>
  <c r="BC28" i="8" s="1"/>
  <c r="BD28" i="7"/>
  <c r="BD28" i="8" s="1"/>
  <c r="BE28" i="7"/>
  <c r="BE28" i="8" s="1"/>
  <c r="BF28" i="7"/>
  <c r="BF28" i="8" s="1"/>
  <c r="BG28" i="7"/>
  <c r="BG28" i="8" s="1"/>
  <c r="BH28" i="7"/>
  <c r="BH28" i="8" s="1"/>
  <c r="BI28" i="7"/>
  <c r="BI28" i="8" s="1"/>
  <c r="BJ28" i="7"/>
  <c r="BJ28" i="8" s="1"/>
  <c r="BK28" i="7"/>
  <c r="BK28" i="8" s="1"/>
  <c r="BL28" i="7"/>
  <c r="BM28" i="7"/>
  <c r="BM28" i="8" s="1"/>
  <c r="BN28" i="7"/>
  <c r="BN28" i="8" s="1"/>
  <c r="BO28" i="7"/>
  <c r="BO28" i="8" s="1"/>
  <c r="BP28" i="7"/>
  <c r="BP28" i="8" s="1"/>
  <c r="BQ28" i="7"/>
  <c r="BQ28" i="8" s="1"/>
  <c r="BR28" i="7"/>
  <c r="BR28" i="8" s="1"/>
  <c r="BS28" i="7"/>
  <c r="BS28" i="8" s="1"/>
  <c r="BT28" i="7"/>
  <c r="BT28" i="8" s="1"/>
  <c r="BU28" i="7"/>
  <c r="BU28" i="8" s="1"/>
  <c r="AM29" i="7"/>
  <c r="AN29" i="7"/>
  <c r="AO29" i="7"/>
  <c r="AP29" i="7"/>
  <c r="AQ29" i="7"/>
  <c r="AR29" i="7"/>
  <c r="AS29" i="7"/>
  <c r="AT29" i="7"/>
  <c r="AU29" i="7"/>
  <c r="AV29" i="7"/>
  <c r="AW29" i="7"/>
  <c r="AX29" i="7"/>
  <c r="AX29" i="8" s="1"/>
  <c r="AY29" i="7"/>
  <c r="AY29" i="8" s="1"/>
  <c r="AZ29" i="7"/>
  <c r="AZ29" i="8" s="1"/>
  <c r="BA29" i="7"/>
  <c r="BA29" i="8" s="1"/>
  <c r="BB29" i="7"/>
  <c r="BC29" i="7"/>
  <c r="BC29" i="8" s="1"/>
  <c r="BD29" i="7"/>
  <c r="BD29" i="8" s="1"/>
  <c r="BE29" i="7"/>
  <c r="BE29" i="8" s="1"/>
  <c r="BF29" i="7"/>
  <c r="BG29" i="7"/>
  <c r="BG29" i="8" s="1"/>
  <c r="BH29" i="7"/>
  <c r="BH29" i="8" s="1"/>
  <c r="BI29" i="7"/>
  <c r="BI29" i="8" s="1"/>
  <c r="BJ29" i="7"/>
  <c r="BK29" i="7"/>
  <c r="BK29" i="8" s="1"/>
  <c r="BL29" i="7"/>
  <c r="BL29" i="8" s="1"/>
  <c r="BM29" i="7"/>
  <c r="BM29" i="8" s="1"/>
  <c r="BN29" i="7"/>
  <c r="BO29" i="7"/>
  <c r="BO29" i="8" s="1"/>
  <c r="BP29" i="7"/>
  <c r="BP29" i="8" s="1"/>
  <c r="BQ29" i="7"/>
  <c r="BQ29" i="8" s="1"/>
  <c r="BR29" i="7"/>
  <c r="BS29" i="7"/>
  <c r="BS29" i="8" s="1"/>
  <c r="BT29" i="7"/>
  <c r="BT29" i="8" s="1"/>
  <c r="BU29" i="7"/>
  <c r="BU29" i="8" s="1"/>
  <c r="AM30" i="7"/>
  <c r="AN30" i="7"/>
  <c r="AO30" i="7"/>
  <c r="AP30" i="7"/>
  <c r="AQ30" i="7"/>
  <c r="AR30" i="7"/>
  <c r="AS30" i="7"/>
  <c r="AT30" i="7"/>
  <c r="AU30" i="7"/>
  <c r="AV30" i="7"/>
  <c r="AW30" i="7"/>
  <c r="AX30" i="7"/>
  <c r="AY30" i="7"/>
  <c r="AY30" i="8" s="1"/>
  <c r="AZ30" i="7"/>
  <c r="AZ30" i="8" s="1"/>
  <c r="BA30" i="7"/>
  <c r="BA30" i="8" s="1"/>
  <c r="BB30" i="7"/>
  <c r="BB30" i="8" s="1"/>
  <c r="BC30" i="7"/>
  <c r="BC30" i="8" s="1"/>
  <c r="BD30" i="7"/>
  <c r="BD30" i="8" s="1"/>
  <c r="BE30" i="7"/>
  <c r="BE30" i="8" s="1"/>
  <c r="BF30" i="7"/>
  <c r="BF30" i="8" s="1"/>
  <c r="BG30" i="7"/>
  <c r="BG30" i="8" s="1"/>
  <c r="BH30" i="7"/>
  <c r="BH30" i="8" s="1"/>
  <c r="BI30" i="7"/>
  <c r="BI30" i="8" s="1"/>
  <c r="BJ30" i="7"/>
  <c r="BJ30" i="8" s="1"/>
  <c r="BK30" i="7"/>
  <c r="BK30" i="8" s="1"/>
  <c r="BL30" i="7"/>
  <c r="BL30" i="8" s="1"/>
  <c r="BM30" i="7"/>
  <c r="BM30" i="8" s="1"/>
  <c r="BN30" i="7"/>
  <c r="BN30" i="8" s="1"/>
  <c r="BO30" i="7"/>
  <c r="BO30" i="8" s="1"/>
  <c r="BP30" i="7"/>
  <c r="BP30" i="8" s="1"/>
  <c r="BQ30" i="7"/>
  <c r="BQ30" i="8" s="1"/>
  <c r="BR30" i="7"/>
  <c r="BR30" i="8" s="1"/>
  <c r="BS30" i="7"/>
  <c r="BS30" i="8" s="1"/>
  <c r="BT30" i="7"/>
  <c r="BT30" i="8" s="1"/>
  <c r="BU30" i="7"/>
  <c r="BU30" i="8" s="1"/>
  <c r="AM31" i="7"/>
  <c r="AN31" i="7"/>
  <c r="AO31" i="7"/>
  <c r="AP31" i="7"/>
  <c r="AQ31" i="7"/>
  <c r="AR31" i="7"/>
  <c r="AS31" i="7"/>
  <c r="AT31" i="7"/>
  <c r="AU31" i="7"/>
  <c r="AV31" i="7"/>
  <c r="AW31" i="7"/>
  <c r="AX31" i="7"/>
  <c r="AX31" i="8" s="1"/>
  <c r="AY31" i="7"/>
  <c r="AY31" i="8" s="1"/>
  <c r="AZ31" i="7"/>
  <c r="AZ31" i="8" s="1"/>
  <c r="BA31" i="7"/>
  <c r="BA31" i="8" s="1"/>
  <c r="BB31" i="7"/>
  <c r="BB31" i="8" s="1"/>
  <c r="BC31" i="7"/>
  <c r="BC31" i="8" s="1"/>
  <c r="BD31" i="7"/>
  <c r="BD31" i="8" s="1"/>
  <c r="BE31" i="7"/>
  <c r="BE31" i="8" s="1"/>
  <c r="BF31" i="7"/>
  <c r="BF31" i="8" s="1"/>
  <c r="BG31" i="7"/>
  <c r="BH31" i="7"/>
  <c r="BH31" i="8" s="1"/>
  <c r="BI31" i="7"/>
  <c r="BI31" i="8" s="1"/>
  <c r="BJ31" i="7"/>
  <c r="BJ31" i="8" s="1"/>
  <c r="BK31" i="7"/>
  <c r="BK31" i="8" s="1"/>
  <c r="BL31" i="7"/>
  <c r="BL31" i="8" s="1"/>
  <c r="BM31" i="7"/>
  <c r="BM31" i="8" s="1"/>
  <c r="BN31" i="7"/>
  <c r="BN31" i="8" s="1"/>
  <c r="BO31" i="7"/>
  <c r="BO31" i="8" s="1"/>
  <c r="BP31" i="7"/>
  <c r="BP31" i="8" s="1"/>
  <c r="BQ31" i="7"/>
  <c r="BQ31" i="8" s="1"/>
  <c r="BR31" i="7"/>
  <c r="BR31" i="8" s="1"/>
  <c r="BS31" i="7"/>
  <c r="BS31" i="8" s="1"/>
  <c r="BT31" i="7"/>
  <c r="BT31" i="8" s="1"/>
  <c r="BU31" i="7"/>
  <c r="BU31" i="8" s="1"/>
  <c r="AM32" i="7"/>
  <c r="AN32" i="7"/>
  <c r="AO32" i="7"/>
  <c r="AP32" i="7"/>
  <c r="AQ32" i="7"/>
  <c r="AR32" i="7"/>
  <c r="AS32" i="7"/>
  <c r="AT32" i="7"/>
  <c r="AU32" i="7"/>
  <c r="AV32" i="7"/>
  <c r="AW32" i="7"/>
  <c r="AX32" i="7"/>
  <c r="AX32" i="8" s="1"/>
  <c r="AY32" i="7"/>
  <c r="AY32" i="8" s="1"/>
  <c r="AZ32" i="7"/>
  <c r="AZ32" i="8" s="1"/>
  <c r="BA32" i="7"/>
  <c r="BA32" i="8" s="1"/>
  <c r="BB32" i="7"/>
  <c r="BB32" i="8" s="1"/>
  <c r="BC32" i="7"/>
  <c r="BC32" i="8" s="1"/>
  <c r="BD32" i="7"/>
  <c r="BD32" i="8" s="1"/>
  <c r="BE32" i="7"/>
  <c r="BE32" i="8" s="1"/>
  <c r="BF32" i="7"/>
  <c r="BF32" i="8" s="1"/>
  <c r="BG32" i="7"/>
  <c r="BG32" i="8" s="1"/>
  <c r="BH32" i="7"/>
  <c r="BH32" i="8" s="1"/>
  <c r="BI32" i="7"/>
  <c r="BI32" i="8" s="1"/>
  <c r="BJ32" i="7"/>
  <c r="BJ32" i="8" s="1"/>
  <c r="BK32" i="7"/>
  <c r="BK32" i="8" s="1"/>
  <c r="BL32" i="7"/>
  <c r="BL32" i="8" s="1"/>
  <c r="BM32" i="7"/>
  <c r="BM32" i="8" s="1"/>
  <c r="BN32" i="7"/>
  <c r="BN32" i="8" s="1"/>
  <c r="BO32" i="7"/>
  <c r="BO32" i="8" s="1"/>
  <c r="BP32" i="7"/>
  <c r="BP32" i="8" s="1"/>
  <c r="BQ32" i="7"/>
  <c r="BQ32" i="8" s="1"/>
  <c r="BR32" i="7"/>
  <c r="BR32" i="8" s="1"/>
  <c r="BS32" i="7"/>
  <c r="BS32" i="8" s="1"/>
  <c r="BT32" i="7"/>
  <c r="BT32" i="8" s="1"/>
  <c r="BU32" i="7"/>
  <c r="BU32" i="8" s="1"/>
  <c r="AM33" i="7"/>
  <c r="AN33" i="7"/>
  <c r="AO33" i="7"/>
  <c r="AP33" i="7"/>
  <c r="AQ33" i="7"/>
  <c r="AR33" i="7"/>
  <c r="AS33" i="7"/>
  <c r="AT33" i="7"/>
  <c r="AU33" i="7"/>
  <c r="AV33" i="7"/>
  <c r="AW33" i="7"/>
  <c r="AX33" i="7"/>
  <c r="AY33" i="7"/>
  <c r="AY33" i="8" s="1"/>
  <c r="AZ33" i="7"/>
  <c r="AZ33" i="8" s="1"/>
  <c r="BA33" i="7"/>
  <c r="BA33" i="8" s="1"/>
  <c r="BB33" i="7"/>
  <c r="BB33" i="8" s="1"/>
  <c r="BC33" i="7"/>
  <c r="BC33" i="8" s="1"/>
  <c r="BD33" i="7"/>
  <c r="BD33" i="8" s="1"/>
  <c r="BE33" i="7"/>
  <c r="BE33" i="8" s="1"/>
  <c r="BF33" i="7"/>
  <c r="BG33" i="7"/>
  <c r="BG33" i="8" s="1"/>
  <c r="BH33" i="7"/>
  <c r="BH33" i="8" s="1"/>
  <c r="BI33" i="7"/>
  <c r="BI33" i="8" s="1"/>
  <c r="BJ33" i="7"/>
  <c r="BK33" i="7"/>
  <c r="BK33" i="8" s="1"/>
  <c r="BL33" i="7"/>
  <c r="BL33" i="8" s="1"/>
  <c r="BM33" i="7"/>
  <c r="BM33" i="8" s="1"/>
  <c r="BN33" i="7"/>
  <c r="BN33" i="8" s="1"/>
  <c r="BO33" i="7"/>
  <c r="BO33" i="8" s="1"/>
  <c r="BP33" i="7"/>
  <c r="BP33" i="8" s="1"/>
  <c r="BQ33" i="7"/>
  <c r="BQ33" i="8" s="1"/>
  <c r="BR33" i="7"/>
  <c r="BS33" i="7"/>
  <c r="BS33" i="8" s="1"/>
  <c r="BT33" i="7"/>
  <c r="BT33" i="8" s="1"/>
  <c r="BU33" i="7"/>
  <c r="BU33" i="8" s="1"/>
  <c r="AM34" i="7"/>
  <c r="AN34" i="7"/>
  <c r="AO34" i="7"/>
  <c r="AP34" i="7"/>
  <c r="AQ34" i="7"/>
  <c r="AR34" i="7"/>
  <c r="AS34" i="7"/>
  <c r="AT34" i="7"/>
  <c r="AU34" i="7"/>
  <c r="AV34" i="7"/>
  <c r="AW34" i="7"/>
  <c r="AX34" i="7"/>
  <c r="AX34" i="8" s="1"/>
  <c r="AY34" i="7"/>
  <c r="AY34" i="8" s="1"/>
  <c r="AZ34" i="7"/>
  <c r="AZ34" i="8" s="1"/>
  <c r="BA34" i="7"/>
  <c r="BA34" i="8" s="1"/>
  <c r="BB34" i="7"/>
  <c r="BC34" i="7"/>
  <c r="BC34" i="8" s="1"/>
  <c r="BD34" i="7"/>
  <c r="BD34" i="8" s="1"/>
  <c r="BE34" i="7"/>
  <c r="BE34" i="8" s="1"/>
  <c r="BF34" i="7"/>
  <c r="BF34" i="8" s="1"/>
  <c r="BG34" i="7"/>
  <c r="BG34" i="8" s="1"/>
  <c r="BH34" i="7"/>
  <c r="BH34" i="8" s="1"/>
  <c r="BI34" i="7"/>
  <c r="BI34" i="8" s="1"/>
  <c r="BJ34" i="7"/>
  <c r="BJ34" i="8" s="1"/>
  <c r="BK34" i="7"/>
  <c r="BK34" i="8" s="1"/>
  <c r="BL34" i="7"/>
  <c r="BL34" i="8" s="1"/>
  <c r="BM34" i="7"/>
  <c r="BM34" i="8" s="1"/>
  <c r="BN34" i="7"/>
  <c r="BN34" i="8" s="1"/>
  <c r="BO34" i="7"/>
  <c r="BO34" i="8" s="1"/>
  <c r="BP34" i="7"/>
  <c r="BP34" i="8" s="1"/>
  <c r="BQ34" i="7"/>
  <c r="BQ34" i="8" s="1"/>
  <c r="BR34" i="7"/>
  <c r="BR34" i="8" s="1"/>
  <c r="BS34" i="7"/>
  <c r="BS34" i="8" s="1"/>
  <c r="BT34" i="7"/>
  <c r="BT34" i="8" s="1"/>
  <c r="BU34" i="7"/>
  <c r="BU34" i="8" s="1"/>
  <c r="AM35" i="7"/>
  <c r="AN35" i="7"/>
  <c r="AO35" i="7"/>
  <c r="AP35" i="7"/>
  <c r="AQ35" i="7"/>
  <c r="AR35" i="7"/>
  <c r="AS35" i="7"/>
  <c r="AT35" i="7"/>
  <c r="AU35" i="7"/>
  <c r="AV35" i="7"/>
  <c r="AW35" i="7"/>
  <c r="AX35" i="7"/>
  <c r="AX35" i="8" s="1"/>
  <c r="AY35" i="7"/>
  <c r="AY35" i="8" s="1"/>
  <c r="AZ35" i="7"/>
  <c r="AZ35" i="8" s="1"/>
  <c r="BA35" i="7"/>
  <c r="BA35" i="8" s="1"/>
  <c r="BB35" i="7"/>
  <c r="BB35" i="8" s="1"/>
  <c r="BC35" i="7"/>
  <c r="BC35" i="8" s="1"/>
  <c r="BD35" i="7"/>
  <c r="BD35" i="8" s="1"/>
  <c r="BE35" i="7"/>
  <c r="BE35" i="8" s="1"/>
  <c r="BF35" i="7"/>
  <c r="BF35" i="8" s="1"/>
  <c r="BG35" i="7"/>
  <c r="BG35" i="8" s="1"/>
  <c r="BH35" i="7"/>
  <c r="BH35" i="8" s="1"/>
  <c r="BI35" i="7"/>
  <c r="BI35" i="8" s="1"/>
  <c r="BJ35" i="7"/>
  <c r="BJ35" i="8" s="1"/>
  <c r="BK35" i="7"/>
  <c r="BL35" i="7"/>
  <c r="BL35" i="8" s="1"/>
  <c r="BM35" i="7"/>
  <c r="BM35" i="8" s="1"/>
  <c r="BN35" i="7"/>
  <c r="BN35" i="8" s="1"/>
  <c r="BO35" i="7"/>
  <c r="BO35" i="8" s="1"/>
  <c r="BP35" i="7"/>
  <c r="BP35" i="8" s="1"/>
  <c r="BQ35" i="7"/>
  <c r="BQ35" i="8" s="1"/>
  <c r="BR35" i="7"/>
  <c r="BR35" i="8" s="1"/>
  <c r="BS35" i="7"/>
  <c r="BS35" i="8" s="1"/>
  <c r="BT35" i="7"/>
  <c r="BT35" i="8" s="1"/>
  <c r="BU35" i="7"/>
  <c r="BU35" i="8" s="1"/>
  <c r="AM36" i="7"/>
  <c r="AN36" i="7"/>
  <c r="AO36" i="7"/>
  <c r="AP36" i="7"/>
  <c r="AQ36" i="7"/>
  <c r="AR36" i="7"/>
  <c r="AS36" i="7"/>
  <c r="AT36" i="7"/>
  <c r="AU36" i="7"/>
  <c r="AV36" i="7"/>
  <c r="AW36" i="7"/>
  <c r="AX36" i="7"/>
  <c r="AX36" i="8" s="1"/>
  <c r="AY36" i="7"/>
  <c r="AY36" i="8" s="1"/>
  <c r="AZ36" i="7"/>
  <c r="AZ36" i="8" s="1"/>
  <c r="BA36" i="7"/>
  <c r="BA36" i="8" s="1"/>
  <c r="BB36" i="7"/>
  <c r="BB36" i="8" s="1"/>
  <c r="BC36" i="7"/>
  <c r="BC36" i="8" s="1"/>
  <c r="BD36" i="7"/>
  <c r="BD36" i="8" s="1"/>
  <c r="BE36" i="7"/>
  <c r="BE36" i="8" s="1"/>
  <c r="BF36" i="7"/>
  <c r="BF36" i="8" s="1"/>
  <c r="BG36" i="7"/>
  <c r="BG36" i="8" s="1"/>
  <c r="BH36" i="7"/>
  <c r="BH36" i="8" s="1"/>
  <c r="BI36" i="7"/>
  <c r="BI36" i="8" s="1"/>
  <c r="BJ36" i="7"/>
  <c r="BJ36" i="8" s="1"/>
  <c r="BK36" i="7"/>
  <c r="BK36" i="8" s="1"/>
  <c r="BL36" i="7"/>
  <c r="BL36" i="8" s="1"/>
  <c r="BM36" i="7"/>
  <c r="BM36" i="8" s="1"/>
  <c r="BN36" i="7"/>
  <c r="BN36" i="8" s="1"/>
  <c r="BO36" i="7"/>
  <c r="BO36" i="8" s="1"/>
  <c r="BP36" i="7"/>
  <c r="BP36" i="8" s="1"/>
  <c r="BQ36" i="7"/>
  <c r="BQ36" i="8" s="1"/>
  <c r="BR36" i="7"/>
  <c r="BR36" i="8" s="1"/>
  <c r="BS36" i="7"/>
  <c r="BS36" i="8" s="1"/>
  <c r="BT36" i="7"/>
  <c r="BT36" i="8" s="1"/>
  <c r="BU36" i="7"/>
  <c r="BU36" i="8" s="1"/>
  <c r="AM37" i="7"/>
  <c r="AN37" i="7"/>
  <c r="AO37" i="7"/>
  <c r="AP37" i="7"/>
  <c r="AQ37" i="7"/>
  <c r="AR37" i="7"/>
  <c r="AS37" i="7"/>
  <c r="AT37" i="7"/>
  <c r="AU37" i="7"/>
  <c r="AV37" i="7"/>
  <c r="AW37" i="7"/>
  <c r="AX37" i="7"/>
  <c r="AY37" i="7"/>
  <c r="AY37" i="8" s="1"/>
  <c r="AZ37" i="7"/>
  <c r="AZ37" i="8" s="1"/>
  <c r="BA37" i="7"/>
  <c r="BA37" i="8" s="1"/>
  <c r="BB37" i="7"/>
  <c r="BC37" i="7"/>
  <c r="BC37" i="8" s="1"/>
  <c r="BD37" i="7"/>
  <c r="BD37" i="8" s="1"/>
  <c r="BE37" i="7"/>
  <c r="BE37" i="8" s="1"/>
  <c r="BF37" i="7"/>
  <c r="BF37" i="8" s="1"/>
  <c r="BG37" i="7"/>
  <c r="BG37" i="8" s="1"/>
  <c r="BH37" i="7"/>
  <c r="BH37" i="8" s="1"/>
  <c r="BI37" i="7"/>
  <c r="BI37" i="8" s="1"/>
  <c r="BJ37" i="7"/>
  <c r="BK37" i="7"/>
  <c r="BK37" i="8" s="1"/>
  <c r="BL37" i="7"/>
  <c r="BL37" i="8" s="1"/>
  <c r="BM37" i="7"/>
  <c r="BM37" i="8" s="1"/>
  <c r="BN37" i="7"/>
  <c r="BO37" i="7"/>
  <c r="BO37" i="8" s="1"/>
  <c r="BP37" i="7"/>
  <c r="BP37" i="8" s="1"/>
  <c r="BQ37" i="7"/>
  <c r="BQ37" i="8" s="1"/>
  <c r="BR37" i="7"/>
  <c r="BR37" i="8" s="1"/>
  <c r="BS37" i="7"/>
  <c r="BS37" i="8" s="1"/>
  <c r="BT37" i="7"/>
  <c r="BT37" i="8" s="1"/>
  <c r="BU37" i="7"/>
  <c r="BU37" i="8" s="1"/>
  <c r="AM38" i="7"/>
  <c r="AN38" i="7"/>
  <c r="AO38" i="7"/>
  <c r="AP38" i="7"/>
  <c r="AQ38" i="7"/>
  <c r="AR38" i="7"/>
  <c r="AS38" i="7"/>
  <c r="AT38" i="7"/>
  <c r="AU38" i="7"/>
  <c r="AV38" i="7"/>
  <c r="AW38" i="7"/>
  <c r="AX38" i="7"/>
  <c r="AX38" i="8" s="1"/>
  <c r="AY38" i="7"/>
  <c r="AY38" i="8" s="1"/>
  <c r="AZ38" i="7"/>
  <c r="AZ38" i="8" s="1"/>
  <c r="BA38" i="7"/>
  <c r="BA38" i="8" s="1"/>
  <c r="BB38" i="7"/>
  <c r="BB38" i="8" s="1"/>
  <c r="BC38" i="7"/>
  <c r="BC38" i="8" s="1"/>
  <c r="BD38" i="7"/>
  <c r="BD38" i="8" s="1"/>
  <c r="BE38" i="7"/>
  <c r="BE38" i="8" s="1"/>
  <c r="BF38" i="7"/>
  <c r="BF38" i="8" s="1"/>
  <c r="BG38" i="7"/>
  <c r="BG38" i="8" s="1"/>
  <c r="BH38" i="7"/>
  <c r="BH38" i="8" s="1"/>
  <c r="BI38" i="7"/>
  <c r="BI38" i="8" s="1"/>
  <c r="BJ38" i="7"/>
  <c r="BJ38" i="8" s="1"/>
  <c r="BK38" i="7"/>
  <c r="BK38" i="8" s="1"/>
  <c r="BL38" i="7"/>
  <c r="BL38" i="8" s="1"/>
  <c r="BM38" i="7"/>
  <c r="BM38" i="8" s="1"/>
  <c r="BN38" i="7"/>
  <c r="BN38" i="8" s="1"/>
  <c r="BO38" i="7"/>
  <c r="BO38" i="8" s="1"/>
  <c r="BP38" i="7"/>
  <c r="BP38" i="8" s="1"/>
  <c r="BQ38" i="7"/>
  <c r="BQ38" i="8" s="1"/>
  <c r="BR38" i="7"/>
  <c r="BR38" i="8" s="1"/>
  <c r="BS38" i="7"/>
  <c r="BS38" i="8" s="1"/>
  <c r="BT38" i="7"/>
  <c r="BT38" i="8" s="1"/>
  <c r="BU38" i="7"/>
  <c r="BU38" i="8" s="1"/>
  <c r="AM39" i="7"/>
  <c r="AN39" i="7"/>
  <c r="AO39" i="7"/>
  <c r="AP39" i="7"/>
  <c r="AQ39" i="7"/>
  <c r="AR39" i="7"/>
  <c r="AS39" i="7"/>
  <c r="AT39" i="7"/>
  <c r="AU39" i="7"/>
  <c r="AV39" i="7"/>
  <c r="AW39" i="7"/>
  <c r="AX39" i="7"/>
  <c r="AX39" i="8" s="1"/>
  <c r="AY39" i="7"/>
  <c r="AY39" i="8" s="1"/>
  <c r="AZ39" i="7"/>
  <c r="AZ39" i="8" s="1"/>
  <c r="BA39" i="7"/>
  <c r="BA39" i="8" s="1"/>
  <c r="BB39" i="7"/>
  <c r="BB39" i="8" s="1"/>
  <c r="BC39" i="7"/>
  <c r="BC39" i="8" s="1"/>
  <c r="BD39" i="7"/>
  <c r="BD39" i="8" s="1"/>
  <c r="BE39" i="7"/>
  <c r="BE39" i="8" s="1"/>
  <c r="BF39" i="7"/>
  <c r="BF39" i="8" s="1"/>
  <c r="BG39" i="7"/>
  <c r="BG39" i="8" s="1"/>
  <c r="BH39" i="7"/>
  <c r="BH39" i="8" s="1"/>
  <c r="BI39" i="7"/>
  <c r="BI39" i="8" s="1"/>
  <c r="BJ39" i="7"/>
  <c r="BJ39" i="8" s="1"/>
  <c r="BK39" i="7"/>
  <c r="BK39" i="8" s="1"/>
  <c r="BL39" i="7"/>
  <c r="BL39" i="8" s="1"/>
  <c r="BM39" i="7"/>
  <c r="BM39" i="8" s="1"/>
  <c r="BN39" i="7"/>
  <c r="BN39" i="8" s="1"/>
  <c r="BO39" i="7"/>
  <c r="BO39" i="8" s="1"/>
  <c r="BP39" i="7"/>
  <c r="BP39" i="8" s="1"/>
  <c r="BQ39" i="7"/>
  <c r="BQ39" i="8" s="1"/>
  <c r="BR39" i="7"/>
  <c r="BR39" i="8" s="1"/>
  <c r="BS39" i="7"/>
  <c r="BT39" i="7"/>
  <c r="BT39" i="8" s="1"/>
  <c r="BU39" i="7"/>
  <c r="BU39" i="8" s="1"/>
  <c r="AM40" i="7"/>
  <c r="AN40" i="7"/>
  <c r="AO40" i="7"/>
  <c r="AP40" i="7"/>
  <c r="AQ40" i="7"/>
  <c r="AR40" i="7"/>
  <c r="AS40" i="7"/>
  <c r="AT40" i="7"/>
  <c r="AU40" i="7"/>
  <c r="AV40" i="7"/>
  <c r="AW40" i="7"/>
  <c r="AX40" i="7"/>
  <c r="AX40" i="8" s="1"/>
  <c r="AY40" i="7"/>
  <c r="AY40" i="8" s="1"/>
  <c r="AZ40" i="7"/>
  <c r="AZ40" i="8" s="1"/>
  <c r="BA40" i="7"/>
  <c r="BA40" i="8" s="1"/>
  <c r="BB40" i="7"/>
  <c r="BB40" i="8" s="1"/>
  <c r="BC40" i="7"/>
  <c r="BC40" i="8" s="1"/>
  <c r="BD40" i="7"/>
  <c r="BD40" i="8" s="1"/>
  <c r="BE40" i="7"/>
  <c r="BE40" i="8" s="1"/>
  <c r="BF40" i="7"/>
  <c r="BF40" i="8" s="1"/>
  <c r="BG40" i="7"/>
  <c r="BG40" i="8" s="1"/>
  <c r="BH40" i="7"/>
  <c r="BH40" i="8" s="1"/>
  <c r="BI40" i="7"/>
  <c r="BI40" i="8" s="1"/>
  <c r="BJ40" i="7"/>
  <c r="BJ40" i="8" s="1"/>
  <c r="BK40" i="7"/>
  <c r="BK40" i="8" s="1"/>
  <c r="BL40" i="7"/>
  <c r="BL40" i="8" s="1"/>
  <c r="BM40" i="7"/>
  <c r="BM40" i="8" s="1"/>
  <c r="BN40" i="7"/>
  <c r="BN40" i="8" s="1"/>
  <c r="BO40" i="7"/>
  <c r="BO40" i="8" s="1"/>
  <c r="BP40" i="7"/>
  <c r="BP40" i="8" s="1"/>
  <c r="BQ40" i="7"/>
  <c r="BQ40" i="8" s="1"/>
  <c r="BR40" i="7"/>
  <c r="BR40" i="8" s="1"/>
  <c r="BS40" i="7"/>
  <c r="BS40" i="8" s="1"/>
  <c r="BT40" i="7"/>
  <c r="BT40" i="8" s="1"/>
  <c r="BU40" i="7"/>
  <c r="BU40" i="8" s="1"/>
  <c r="AM41" i="7"/>
  <c r="AN41" i="7"/>
  <c r="AO41" i="7"/>
  <c r="AP41" i="7"/>
  <c r="AQ41" i="7"/>
  <c r="AR41" i="7"/>
  <c r="AS41" i="7"/>
  <c r="AT41" i="7"/>
  <c r="AU41" i="7"/>
  <c r="AV41" i="7"/>
  <c r="AW41" i="7"/>
  <c r="AX41" i="7"/>
  <c r="AX41" i="8" s="1"/>
  <c r="AY41" i="7"/>
  <c r="AY41" i="8" s="1"/>
  <c r="AZ41" i="7"/>
  <c r="AZ41" i="8" s="1"/>
  <c r="BA41" i="7"/>
  <c r="BA41" i="8" s="1"/>
  <c r="BB41" i="7"/>
  <c r="BC41" i="7"/>
  <c r="BC41" i="8" s="1"/>
  <c r="BD41" i="7"/>
  <c r="BD41" i="8" s="1"/>
  <c r="BE41" i="7"/>
  <c r="BE41" i="8" s="1"/>
  <c r="BF41" i="7"/>
  <c r="BG41" i="7"/>
  <c r="BG41" i="8" s="1"/>
  <c r="BH41" i="7"/>
  <c r="BH41" i="8" s="1"/>
  <c r="BI41" i="7"/>
  <c r="BI41" i="8" s="1"/>
  <c r="BJ41" i="7"/>
  <c r="BK41" i="7"/>
  <c r="BK41" i="8" s="1"/>
  <c r="BL41" i="7"/>
  <c r="BL41" i="8" s="1"/>
  <c r="BM41" i="7"/>
  <c r="BM41" i="8" s="1"/>
  <c r="BN41" i="7"/>
  <c r="BO41" i="7"/>
  <c r="BO41" i="8" s="1"/>
  <c r="BP41" i="7"/>
  <c r="BP41" i="8" s="1"/>
  <c r="BQ41" i="7"/>
  <c r="BQ41" i="8" s="1"/>
  <c r="BR41" i="7"/>
  <c r="BS41" i="7"/>
  <c r="BS41" i="8" s="1"/>
  <c r="BT41" i="7"/>
  <c r="BT41" i="8" s="1"/>
  <c r="BU41" i="7"/>
  <c r="BU41" i="8" s="1"/>
  <c r="AM42" i="7"/>
  <c r="AN42" i="7"/>
  <c r="AO42" i="7"/>
  <c r="AP42" i="7"/>
  <c r="AQ42" i="7"/>
  <c r="AR42" i="7"/>
  <c r="AS42" i="7"/>
  <c r="AT42" i="7"/>
  <c r="AU42" i="7"/>
  <c r="AV42" i="7"/>
  <c r="AW42" i="7"/>
  <c r="AX42" i="7"/>
  <c r="AX42" i="8" s="1"/>
  <c r="AY42" i="7"/>
  <c r="AY42" i="8" s="1"/>
  <c r="AZ42" i="7"/>
  <c r="AZ42" i="8" s="1"/>
  <c r="BA42" i="7"/>
  <c r="BA42" i="8" s="1"/>
  <c r="BB42" i="7"/>
  <c r="BB42" i="8" s="1"/>
  <c r="BC42" i="7"/>
  <c r="BC42" i="8" s="1"/>
  <c r="BD42" i="7"/>
  <c r="BD42" i="8" s="1"/>
  <c r="BE42" i="7"/>
  <c r="BE42" i="8" s="1"/>
  <c r="BF42" i="7"/>
  <c r="BF42" i="8" s="1"/>
  <c r="BG42" i="7"/>
  <c r="BG42" i="8" s="1"/>
  <c r="BH42" i="7"/>
  <c r="BH42" i="8" s="1"/>
  <c r="BI42" i="7"/>
  <c r="BI42" i="8" s="1"/>
  <c r="BJ42" i="7"/>
  <c r="BJ42" i="8" s="1"/>
  <c r="BK42" i="7"/>
  <c r="BK42" i="8" s="1"/>
  <c r="BL42" i="7"/>
  <c r="BL42" i="8" s="1"/>
  <c r="BM42" i="7"/>
  <c r="BM42" i="8" s="1"/>
  <c r="BN42" i="7"/>
  <c r="BN42" i="8" s="1"/>
  <c r="BO42" i="7"/>
  <c r="BO42" i="8" s="1"/>
  <c r="BP42" i="7"/>
  <c r="BP42" i="8" s="1"/>
  <c r="BQ42" i="7"/>
  <c r="BQ42" i="8" s="1"/>
  <c r="BR42" i="7"/>
  <c r="BR42" i="8" s="1"/>
  <c r="BS42" i="7"/>
  <c r="BS42" i="8" s="1"/>
  <c r="BT42" i="7"/>
  <c r="BT42" i="8" s="1"/>
  <c r="BU42" i="7"/>
  <c r="BU42" i="8" s="1"/>
  <c r="AM43" i="7"/>
  <c r="AN43" i="7"/>
  <c r="AO43" i="7"/>
  <c r="AP43" i="7"/>
  <c r="AQ43" i="7"/>
  <c r="AR43" i="7"/>
  <c r="AS43" i="7"/>
  <c r="AT43" i="7"/>
  <c r="AU43" i="7"/>
  <c r="AV43" i="7"/>
  <c r="AW43" i="7"/>
  <c r="AX43" i="7"/>
  <c r="AX43" i="8" s="1"/>
  <c r="AY43" i="7"/>
  <c r="AZ43" i="7"/>
  <c r="AZ43" i="8" s="1"/>
  <c r="BA43" i="7"/>
  <c r="BA43" i="8" s="1"/>
  <c r="BB43" i="7"/>
  <c r="BB43" i="8" s="1"/>
  <c r="BC43" i="7"/>
  <c r="BC43" i="8" s="1"/>
  <c r="BD43" i="7"/>
  <c r="BD43" i="8" s="1"/>
  <c r="BE43" i="7"/>
  <c r="BE43" i="8" s="1"/>
  <c r="BF43" i="7"/>
  <c r="BF43" i="8" s="1"/>
  <c r="BG43" i="7"/>
  <c r="BG43" i="8" s="1"/>
  <c r="BH43" i="7"/>
  <c r="BH43" i="8" s="1"/>
  <c r="BI43" i="7"/>
  <c r="BI43" i="8" s="1"/>
  <c r="BJ43" i="7"/>
  <c r="BJ43" i="8" s="1"/>
  <c r="BK43" i="7"/>
  <c r="BK43" i="8" s="1"/>
  <c r="BL43" i="7"/>
  <c r="BL43" i="8" s="1"/>
  <c r="BM43" i="7"/>
  <c r="BM43" i="8" s="1"/>
  <c r="BN43" i="7"/>
  <c r="BN43" i="8" s="1"/>
  <c r="BO43" i="7"/>
  <c r="BO43" i="8" s="1"/>
  <c r="BP43" i="7"/>
  <c r="BP43" i="8" s="1"/>
  <c r="BQ43" i="7"/>
  <c r="BQ43" i="8" s="1"/>
  <c r="BR43" i="7"/>
  <c r="BR43" i="8" s="1"/>
  <c r="BS43" i="7"/>
  <c r="BS43" i="8" s="1"/>
  <c r="BT43" i="7"/>
  <c r="BT43" i="8" s="1"/>
  <c r="BU43" i="7"/>
  <c r="BU43" i="8" s="1"/>
  <c r="AM44" i="7"/>
  <c r="AN44" i="7"/>
  <c r="AO44" i="7"/>
  <c r="AP44" i="7"/>
  <c r="AQ44" i="7"/>
  <c r="AR44" i="7"/>
  <c r="AS44" i="7"/>
  <c r="AT44" i="7"/>
  <c r="AU44" i="7"/>
  <c r="AV44" i="7"/>
  <c r="AW44" i="7"/>
  <c r="AX44" i="7"/>
  <c r="AX44" i="8" s="1"/>
  <c r="AY44" i="7"/>
  <c r="AY44" i="8" s="1"/>
  <c r="AZ44" i="7"/>
  <c r="AZ44" i="8" s="1"/>
  <c r="BA44" i="7"/>
  <c r="BA44" i="8" s="1"/>
  <c r="BB44" i="7"/>
  <c r="BB44" i="8" s="1"/>
  <c r="BC44" i="7"/>
  <c r="BC44" i="8" s="1"/>
  <c r="BD44" i="7"/>
  <c r="BD44" i="8" s="1"/>
  <c r="BE44" i="7"/>
  <c r="BE44" i="8" s="1"/>
  <c r="BF44" i="7"/>
  <c r="BF44" i="8" s="1"/>
  <c r="BG44" i="7"/>
  <c r="BG44" i="8" s="1"/>
  <c r="BH44" i="7"/>
  <c r="BH44" i="8" s="1"/>
  <c r="BI44" i="7"/>
  <c r="BI44" i="8" s="1"/>
  <c r="BJ44" i="7"/>
  <c r="BJ44" i="8" s="1"/>
  <c r="BK44" i="7"/>
  <c r="BK44" i="8" s="1"/>
  <c r="BL44" i="7"/>
  <c r="BL44" i="8" s="1"/>
  <c r="BM44" i="7"/>
  <c r="BM44" i="8" s="1"/>
  <c r="BN44" i="7"/>
  <c r="BN44" i="8" s="1"/>
  <c r="BO44" i="7"/>
  <c r="BO44" i="8" s="1"/>
  <c r="BP44" i="7"/>
  <c r="BP44" i="8" s="1"/>
  <c r="BQ44" i="7"/>
  <c r="BQ44" i="8" s="1"/>
  <c r="BR44" i="7"/>
  <c r="BR44" i="8" s="1"/>
  <c r="BS44" i="7"/>
  <c r="BS44" i="8" s="1"/>
  <c r="BT44" i="7"/>
  <c r="BT44" i="8" s="1"/>
  <c r="BU44" i="7"/>
  <c r="BU44" i="8" s="1"/>
  <c r="AM45" i="7"/>
  <c r="AN45" i="7"/>
  <c r="AO45" i="7"/>
  <c r="AP45" i="7"/>
  <c r="AQ45" i="7"/>
  <c r="AR45" i="7"/>
  <c r="AS45" i="7"/>
  <c r="AT45" i="7"/>
  <c r="AU45" i="7"/>
  <c r="AV45" i="7"/>
  <c r="AW45" i="7"/>
  <c r="AX45" i="7"/>
  <c r="AY45" i="7"/>
  <c r="AY45" i="8" s="1"/>
  <c r="AZ45" i="7"/>
  <c r="AZ45" i="8" s="1"/>
  <c r="BA45" i="7"/>
  <c r="BA45" i="8" s="1"/>
  <c r="BB45" i="7"/>
  <c r="BB45" i="8" s="1"/>
  <c r="BC45" i="7"/>
  <c r="BC45" i="8" s="1"/>
  <c r="BD45" i="7"/>
  <c r="BD45" i="8" s="1"/>
  <c r="BE45" i="7"/>
  <c r="BE45" i="8" s="1"/>
  <c r="BF45" i="7"/>
  <c r="BG45" i="7"/>
  <c r="BG45" i="8" s="1"/>
  <c r="BH45" i="7"/>
  <c r="BH45" i="8" s="1"/>
  <c r="BI45" i="7"/>
  <c r="BI45" i="8" s="1"/>
  <c r="BJ45" i="7"/>
  <c r="BK45" i="7"/>
  <c r="BK45" i="8" s="1"/>
  <c r="BL45" i="7"/>
  <c r="BL45" i="8" s="1"/>
  <c r="BM45" i="7"/>
  <c r="BM45" i="8" s="1"/>
  <c r="BN45" i="7"/>
  <c r="BN45" i="8" s="1"/>
  <c r="BO45" i="7"/>
  <c r="BO45" i="8" s="1"/>
  <c r="BP45" i="7"/>
  <c r="BP45" i="8" s="1"/>
  <c r="BQ45" i="7"/>
  <c r="BQ45" i="8" s="1"/>
  <c r="BR45" i="7"/>
  <c r="BS45" i="7"/>
  <c r="BS45" i="8" s="1"/>
  <c r="BT45" i="7"/>
  <c r="BT45" i="8" s="1"/>
  <c r="BU45" i="7"/>
  <c r="BU45" i="8" s="1"/>
  <c r="AM46" i="7"/>
  <c r="AN46" i="7"/>
  <c r="AO46" i="7"/>
  <c r="AP46" i="7"/>
  <c r="AQ46" i="7"/>
  <c r="AR46" i="7"/>
  <c r="AS46" i="7"/>
  <c r="AT46" i="7"/>
  <c r="AU46" i="7"/>
  <c r="AV46" i="7"/>
  <c r="AW46" i="7"/>
  <c r="AX46" i="7"/>
  <c r="AX46" i="8" s="1"/>
  <c r="AY46" i="7"/>
  <c r="AY46" i="8" s="1"/>
  <c r="AZ46" i="7"/>
  <c r="AZ46" i="8" s="1"/>
  <c r="BA46" i="7"/>
  <c r="BA46" i="8" s="1"/>
  <c r="BB46" i="7"/>
  <c r="BB46" i="8" s="1"/>
  <c r="BC46" i="7"/>
  <c r="BC46" i="8" s="1"/>
  <c r="BD46" i="7"/>
  <c r="BD46" i="8" s="1"/>
  <c r="BE46" i="7"/>
  <c r="BE46" i="8" s="1"/>
  <c r="BF46" i="7"/>
  <c r="BF46" i="8" s="1"/>
  <c r="BG46" i="7"/>
  <c r="BG46" i="8" s="1"/>
  <c r="BH46" i="7"/>
  <c r="BH46" i="8" s="1"/>
  <c r="BI46" i="7"/>
  <c r="BI46" i="8" s="1"/>
  <c r="BJ46" i="7"/>
  <c r="BJ46" i="8" s="1"/>
  <c r="BK46" i="7"/>
  <c r="BK46" i="8" s="1"/>
  <c r="BL46" i="7"/>
  <c r="BL46" i="8" s="1"/>
  <c r="BM46" i="7"/>
  <c r="BM46" i="8" s="1"/>
  <c r="BN46" i="7"/>
  <c r="BN46" i="8" s="1"/>
  <c r="BO46" i="7"/>
  <c r="BO46" i="8" s="1"/>
  <c r="BP46" i="7"/>
  <c r="BP46" i="8" s="1"/>
  <c r="BQ46" i="7"/>
  <c r="BQ46" i="8" s="1"/>
  <c r="BR46" i="7"/>
  <c r="BR46" i="8" s="1"/>
  <c r="BS46" i="7"/>
  <c r="BS46" i="8" s="1"/>
  <c r="BT46" i="7"/>
  <c r="BT46" i="8" s="1"/>
  <c r="BU46" i="7"/>
  <c r="BU46" i="8" s="1"/>
  <c r="AM47" i="7"/>
  <c r="AN47" i="7"/>
  <c r="AO47" i="7"/>
  <c r="AP47" i="7"/>
  <c r="AQ47" i="7"/>
  <c r="AR47" i="7"/>
  <c r="AS47" i="7"/>
  <c r="AT47" i="7"/>
  <c r="AU47" i="7"/>
  <c r="AV47" i="7"/>
  <c r="AW47" i="7"/>
  <c r="AX47" i="7"/>
  <c r="AX47" i="8" s="1"/>
  <c r="AY47" i="7"/>
  <c r="AY47" i="8" s="1"/>
  <c r="AZ47" i="7"/>
  <c r="AZ47" i="8" s="1"/>
  <c r="BA47" i="7"/>
  <c r="BA47" i="8" s="1"/>
  <c r="BB47" i="7"/>
  <c r="BB47" i="8" s="1"/>
  <c r="BC47" i="7"/>
  <c r="BC47" i="8" s="1"/>
  <c r="BD47" i="7"/>
  <c r="BD47" i="8" s="1"/>
  <c r="BE47" i="7"/>
  <c r="BE47" i="8" s="1"/>
  <c r="BF47" i="7"/>
  <c r="BF47" i="8" s="1"/>
  <c r="BG47" i="7"/>
  <c r="BG47" i="8" s="1"/>
  <c r="BH47" i="7"/>
  <c r="BH47" i="8" s="1"/>
  <c r="BI47" i="7"/>
  <c r="BI47" i="8" s="1"/>
  <c r="BJ47" i="7"/>
  <c r="BJ47" i="8" s="1"/>
  <c r="BK47" i="7"/>
  <c r="BL47" i="7"/>
  <c r="BL47" i="8" s="1"/>
  <c r="BM47" i="7"/>
  <c r="BM47" i="8" s="1"/>
  <c r="BN47" i="7"/>
  <c r="BN47" i="8" s="1"/>
  <c r="BO47" i="7"/>
  <c r="BO47" i="8" s="1"/>
  <c r="BP47" i="7"/>
  <c r="BP47" i="8" s="1"/>
  <c r="BQ47" i="7"/>
  <c r="BQ47" i="8" s="1"/>
  <c r="BR47" i="7"/>
  <c r="BR47" i="8" s="1"/>
  <c r="BS47" i="7"/>
  <c r="BS47" i="8" s="1"/>
  <c r="BT47" i="7"/>
  <c r="BT47" i="8" s="1"/>
  <c r="BU47" i="7"/>
  <c r="BU47" i="8" s="1"/>
  <c r="AM48" i="7"/>
  <c r="AN48" i="7"/>
  <c r="AO48" i="7"/>
  <c r="AP48" i="7"/>
  <c r="AQ48" i="7"/>
  <c r="AR48" i="7"/>
  <c r="AS48" i="7"/>
  <c r="AT48" i="7"/>
  <c r="AU48" i="7"/>
  <c r="AV48" i="7"/>
  <c r="AW48" i="7"/>
  <c r="AX48" i="7"/>
  <c r="AX48" i="8" s="1"/>
  <c r="AY48" i="7"/>
  <c r="AY48" i="8" s="1"/>
  <c r="AZ48" i="7"/>
  <c r="AZ48" i="8" s="1"/>
  <c r="BA48" i="7"/>
  <c r="BA48" i="8" s="1"/>
  <c r="BB48" i="7"/>
  <c r="BB48" i="8" s="1"/>
  <c r="BC48" i="7"/>
  <c r="BC48" i="8" s="1"/>
  <c r="BD48" i="7"/>
  <c r="BD48" i="8" s="1"/>
  <c r="BE48" i="7"/>
  <c r="BE48" i="8" s="1"/>
  <c r="BF48" i="7"/>
  <c r="BF48" i="8" s="1"/>
  <c r="BG48" i="7"/>
  <c r="BG48" i="8" s="1"/>
  <c r="BH48" i="7"/>
  <c r="BH48" i="8" s="1"/>
  <c r="BI48" i="7"/>
  <c r="BI48" i="8" s="1"/>
  <c r="BJ48" i="7"/>
  <c r="BJ48" i="8" s="1"/>
  <c r="BK48" i="7"/>
  <c r="BK48" i="8" s="1"/>
  <c r="BL48" i="7"/>
  <c r="BL48" i="8" s="1"/>
  <c r="BM48" i="7"/>
  <c r="BM48" i="8" s="1"/>
  <c r="BN48" i="7"/>
  <c r="BN48" i="8" s="1"/>
  <c r="BO48" i="7"/>
  <c r="BO48" i="8" s="1"/>
  <c r="BP48" i="7"/>
  <c r="BP48" i="8" s="1"/>
  <c r="BQ48" i="7"/>
  <c r="BQ48" i="8" s="1"/>
  <c r="BR48" i="7"/>
  <c r="BR48" i="8" s="1"/>
  <c r="BS48" i="7"/>
  <c r="BS48" i="8" s="1"/>
  <c r="BT48" i="7"/>
  <c r="BT48" i="8" s="1"/>
  <c r="BU48" i="7"/>
  <c r="BU48" i="8" s="1"/>
  <c r="AM49" i="7"/>
  <c r="AN49" i="7"/>
  <c r="AO49" i="7"/>
  <c r="AP49" i="7"/>
  <c r="AQ49" i="7"/>
  <c r="AR49" i="7"/>
  <c r="AS49" i="7"/>
  <c r="AT49" i="7"/>
  <c r="AU49" i="7"/>
  <c r="AV49" i="7"/>
  <c r="AW49" i="7"/>
  <c r="AX49" i="7"/>
  <c r="AY49" i="7"/>
  <c r="AY49" i="8" s="1"/>
  <c r="AZ49" i="7"/>
  <c r="AZ49" i="8" s="1"/>
  <c r="BA49" i="7"/>
  <c r="BA49" i="8" s="1"/>
  <c r="BB49" i="7"/>
  <c r="BC49" i="7"/>
  <c r="BC49" i="8" s="1"/>
  <c r="BD49" i="7"/>
  <c r="BD49" i="8" s="1"/>
  <c r="BE49" i="7"/>
  <c r="BE49" i="8" s="1"/>
  <c r="BF49" i="7"/>
  <c r="BF49" i="8" s="1"/>
  <c r="BG49" i="7"/>
  <c r="BG49" i="8" s="1"/>
  <c r="BH49" i="7"/>
  <c r="BH49" i="8" s="1"/>
  <c r="BI49" i="7"/>
  <c r="BI49" i="8" s="1"/>
  <c r="BJ49" i="7"/>
  <c r="BK49" i="7"/>
  <c r="BK49" i="8" s="1"/>
  <c r="BL49" i="7"/>
  <c r="BL49" i="8" s="1"/>
  <c r="BM49" i="7"/>
  <c r="BM49" i="8" s="1"/>
  <c r="BN49" i="7"/>
  <c r="BO49" i="7"/>
  <c r="BO49" i="8" s="1"/>
  <c r="BP49" i="7"/>
  <c r="BP49" i="8" s="1"/>
  <c r="BQ49" i="7"/>
  <c r="BQ49" i="8" s="1"/>
  <c r="BR49" i="7"/>
  <c r="BR49" i="8" s="1"/>
  <c r="BS49" i="7"/>
  <c r="BS49" i="8" s="1"/>
  <c r="BT49" i="7"/>
  <c r="BT49" i="8" s="1"/>
  <c r="BU49" i="7"/>
  <c r="BU49" i="8" s="1"/>
  <c r="AM50" i="7"/>
  <c r="AN50" i="7"/>
  <c r="AO50" i="7"/>
  <c r="AP50" i="7"/>
  <c r="AQ50" i="7"/>
  <c r="AR50" i="7"/>
  <c r="AS50" i="7"/>
  <c r="AT50" i="7"/>
  <c r="AU50" i="7"/>
  <c r="AV50" i="7"/>
  <c r="AW50" i="7"/>
  <c r="AX50" i="7"/>
  <c r="AX50" i="8" s="1"/>
  <c r="AY50" i="7"/>
  <c r="AY50" i="8" s="1"/>
  <c r="AZ50" i="7"/>
  <c r="AZ50" i="8" s="1"/>
  <c r="BA50" i="7"/>
  <c r="BA50" i="8" s="1"/>
  <c r="BB50" i="7"/>
  <c r="BB50" i="8" s="1"/>
  <c r="BC50" i="7"/>
  <c r="BC50" i="8" s="1"/>
  <c r="BD50" i="7"/>
  <c r="BD50" i="8" s="1"/>
  <c r="BE50" i="7"/>
  <c r="BE50" i="8" s="1"/>
  <c r="BF50" i="7"/>
  <c r="BF50" i="8" s="1"/>
  <c r="BG50" i="7"/>
  <c r="BG50" i="8" s="1"/>
  <c r="BH50" i="7"/>
  <c r="BH50" i="8" s="1"/>
  <c r="BI50" i="7"/>
  <c r="BI50" i="8" s="1"/>
  <c r="BJ50" i="7"/>
  <c r="BJ50" i="8" s="1"/>
  <c r="BK50" i="7"/>
  <c r="BK50" i="8" s="1"/>
  <c r="BL50" i="7"/>
  <c r="BL50" i="8" s="1"/>
  <c r="BM50" i="7"/>
  <c r="BM50" i="8" s="1"/>
  <c r="BN50" i="7"/>
  <c r="BN50" i="8" s="1"/>
  <c r="BO50" i="7"/>
  <c r="BO50" i="8" s="1"/>
  <c r="BP50" i="7"/>
  <c r="BP50" i="8" s="1"/>
  <c r="BQ50" i="7"/>
  <c r="BQ50" i="8" s="1"/>
  <c r="BR50" i="7"/>
  <c r="BR50" i="8" s="1"/>
  <c r="BS50" i="7"/>
  <c r="BS50" i="8" s="1"/>
  <c r="BT50" i="7"/>
  <c r="BT50" i="8" s="1"/>
  <c r="BU50" i="7"/>
  <c r="BU50" i="8" s="1"/>
  <c r="AM51" i="7"/>
  <c r="AN51" i="7"/>
  <c r="AO51" i="7"/>
  <c r="AP51" i="7"/>
  <c r="AQ51" i="7"/>
  <c r="AR51" i="7"/>
  <c r="AS51" i="7"/>
  <c r="AT51" i="7"/>
  <c r="AU51" i="7"/>
  <c r="AV51" i="7"/>
  <c r="AW51" i="7"/>
  <c r="AX51" i="7"/>
  <c r="AX51" i="8" s="1"/>
  <c r="AY51" i="7"/>
  <c r="AY51" i="8" s="1"/>
  <c r="AZ51" i="7"/>
  <c r="AZ51" i="8" s="1"/>
  <c r="BA51" i="7"/>
  <c r="BA51" i="8" s="1"/>
  <c r="BB51" i="7"/>
  <c r="BB51" i="8" s="1"/>
  <c r="BC51" i="7"/>
  <c r="BC51" i="8" s="1"/>
  <c r="BD51" i="7"/>
  <c r="BD51" i="8" s="1"/>
  <c r="BE51" i="7"/>
  <c r="BE51" i="8" s="1"/>
  <c r="BF51" i="7"/>
  <c r="BF51" i="8" s="1"/>
  <c r="BG51" i="7"/>
  <c r="BG51" i="8" s="1"/>
  <c r="BH51" i="7"/>
  <c r="BH51" i="8" s="1"/>
  <c r="BI51" i="7"/>
  <c r="BI51" i="8" s="1"/>
  <c r="BJ51" i="7"/>
  <c r="BJ51" i="8" s="1"/>
  <c r="BK51" i="7"/>
  <c r="BK51" i="8" s="1"/>
  <c r="BL51" i="7"/>
  <c r="BL51" i="8" s="1"/>
  <c r="BM51" i="7"/>
  <c r="BM51" i="8" s="1"/>
  <c r="BN51" i="7"/>
  <c r="BN51" i="8" s="1"/>
  <c r="BO51" i="7"/>
  <c r="BO51" i="8" s="1"/>
  <c r="BP51" i="7"/>
  <c r="BP51" i="8" s="1"/>
  <c r="BQ51" i="7"/>
  <c r="BQ51" i="8" s="1"/>
  <c r="BR51" i="7"/>
  <c r="BR51" i="8" s="1"/>
  <c r="BS51" i="7"/>
  <c r="BS51" i="8" s="1"/>
  <c r="BT51" i="7"/>
  <c r="BT51" i="8" s="1"/>
  <c r="BU51" i="7"/>
  <c r="BU51" i="8" s="1"/>
  <c r="AM52" i="7"/>
  <c r="AN52" i="7"/>
  <c r="AO52" i="7"/>
  <c r="AP52" i="7"/>
  <c r="AQ52" i="7"/>
  <c r="AR52" i="7"/>
  <c r="AS52" i="7"/>
  <c r="AT52" i="7"/>
  <c r="AU52" i="7"/>
  <c r="AV52" i="7"/>
  <c r="AW52" i="7"/>
  <c r="AX52" i="7"/>
  <c r="AX52" i="8" s="1"/>
  <c r="AY52" i="7"/>
  <c r="AY52" i="8" s="1"/>
  <c r="AZ52" i="7"/>
  <c r="AZ52" i="8" s="1"/>
  <c r="BA52" i="7"/>
  <c r="BA52" i="8" s="1"/>
  <c r="BB52" i="7"/>
  <c r="BB52" i="8" s="1"/>
  <c r="BC52" i="7"/>
  <c r="BC52" i="8" s="1"/>
  <c r="BD52" i="7"/>
  <c r="BD52" i="8" s="1"/>
  <c r="BE52" i="7"/>
  <c r="BE52" i="8" s="1"/>
  <c r="BF52" i="7"/>
  <c r="BF52" i="8" s="1"/>
  <c r="BG52" i="7"/>
  <c r="BG52" i="8" s="1"/>
  <c r="BH52" i="7"/>
  <c r="BI52" i="7"/>
  <c r="BI52" i="8" s="1"/>
  <c r="BJ52" i="7"/>
  <c r="BJ52" i="8" s="1"/>
  <c r="BK52" i="7"/>
  <c r="BK52" i="8" s="1"/>
  <c r="BL52" i="7"/>
  <c r="BL52" i="8" s="1"/>
  <c r="BM52" i="7"/>
  <c r="BM52" i="8" s="1"/>
  <c r="BN52" i="7"/>
  <c r="BN52" i="8" s="1"/>
  <c r="BO52" i="7"/>
  <c r="BO52" i="8" s="1"/>
  <c r="BP52" i="7"/>
  <c r="BP52" i="8" s="1"/>
  <c r="BQ52" i="7"/>
  <c r="BQ52" i="8" s="1"/>
  <c r="BR52" i="7"/>
  <c r="BR52" i="8" s="1"/>
  <c r="BS52" i="7"/>
  <c r="BS52" i="8" s="1"/>
  <c r="BT52" i="7"/>
  <c r="BT52" i="8" s="1"/>
  <c r="BU52" i="7"/>
  <c r="BU52" i="8" s="1"/>
  <c r="AM53" i="7"/>
  <c r="AN53" i="7"/>
  <c r="AO53" i="7"/>
  <c r="AP53" i="7"/>
  <c r="AQ53" i="7"/>
  <c r="AR53" i="7"/>
  <c r="AS53" i="7"/>
  <c r="AT53" i="7"/>
  <c r="AU53" i="7"/>
  <c r="AV53" i="7"/>
  <c r="AW53" i="7"/>
  <c r="AX53" i="7"/>
  <c r="AX53" i="8" s="1"/>
  <c r="AY53" i="7"/>
  <c r="AY53" i="8" s="1"/>
  <c r="AZ53" i="7"/>
  <c r="AZ53" i="8" s="1"/>
  <c r="BA53" i="7"/>
  <c r="BA53" i="8" s="1"/>
  <c r="BB53" i="7"/>
  <c r="BC53" i="7"/>
  <c r="BC53" i="8" s="1"/>
  <c r="BD53" i="7"/>
  <c r="BD53" i="8" s="1"/>
  <c r="BE53" i="7"/>
  <c r="BE53" i="8" s="1"/>
  <c r="BF53" i="7"/>
  <c r="BG53" i="7"/>
  <c r="BG53" i="8" s="1"/>
  <c r="BH53" i="7"/>
  <c r="BH53" i="8" s="1"/>
  <c r="BI53" i="7"/>
  <c r="BI53" i="8" s="1"/>
  <c r="BJ53" i="7"/>
  <c r="BJ53" i="8" s="1"/>
  <c r="BK53" i="7"/>
  <c r="BK53" i="8" s="1"/>
  <c r="BL53" i="7"/>
  <c r="BL53" i="8" s="1"/>
  <c r="BM53" i="7"/>
  <c r="BM53" i="8" s="1"/>
  <c r="BN53" i="7"/>
  <c r="BO53" i="7"/>
  <c r="BO53" i="8" s="1"/>
  <c r="BP53" i="7"/>
  <c r="BP53" i="8" s="1"/>
  <c r="BQ53" i="7"/>
  <c r="BQ53" i="8" s="1"/>
  <c r="BR53" i="7"/>
  <c r="BS53" i="7"/>
  <c r="BS53" i="8" s="1"/>
  <c r="BT53" i="7"/>
  <c r="BT53" i="8" s="1"/>
  <c r="BU53" i="7"/>
  <c r="BU53" i="8" s="1"/>
  <c r="AM54" i="7"/>
  <c r="AN54" i="7"/>
  <c r="AO54" i="7"/>
  <c r="AP54" i="7"/>
  <c r="AQ54" i="7"/>
  <c r="AR54" i="7"/>
  <c r="AS54" i="7"/>
  <c r="AT54" i="7"/>
  <c r="AU54" i="7"/>
  <c r="AV54" i="7"/>
  <c r="AW54" i="7"/>
  <c r="AX54" i="7"/>
  <c r="AX54" i="8" s="1"/>
  <c r="AY54" i="7"/>
  <c r="AY54" i="8" s="1"/>
  <c r="AZ54" i="7"/>
  <c r="AZ54" i="8" s="1"/>
  <c r="BA54" i="7"/>
  <c r="BA54" i="8" s="1"/>
  <c r="BB54" i="7"/>
  <c r="BB54" i="8" s="1"/>
  <c r="BC54" i="7"/>
  <c r="BC54" i="8" s="1"/>
  <c r="BD54" i="7"/>
  <c r="BD54" i="8" s="1"/>
  <c r="BE54" i="7"/>
  <c r="BE54" i="8" s="1"/>
  <c r="BF54" i="7"/>
  <c r="BF54" i="8" s="1"/>
  <c r="BG54" i="7"/>
  <c r="BG54" i="8" s="1"/>
  <c r="BH54" i="7"/>
  <c r="BH54" i="8" s="1"/>
  <c r="BI54" i="7"/>
  <c r="BI54" i="8" s="1"/>
  <c r="BJ54" i="7"/>
  <c r="BJ54" i="8" s="1"/>
  <c r="BK54" i="7"/>
  <c r="BK54" i="8" s="1"/>
  <c r="BL54" i="7"/>
  <c r="BL54" i="8" s="1"/>
  <c r="BM54" i="7"/>
  <c r="BM54" i="8" s="1"/>
  <c r="BN54" i="7"/>
  <c r="BN54" i="8" s="1"/>
  <c r="BO54" i="7"/>
  <c r="BO54" i="8" s="1"/>
  <c r="BP54" i="7"/>
  <c r="BP54" i="8" s="1"/>
  <c r="BQ54" i="7"/>
  <c r="BQ54" i="8" s="1"/>
  <c r="BR54" i="7"/>
  <c r="BR54" i="8" s="1"/>
  <c r="BS54" i="7"/>
  <c r="BS54" i="8" s="1"/>
  <c r="BT54" i="7"/>
  <c r="BT54" i="8" s="1"/>
  <c r="BU54" i="7"/>
  <c r="BU54" i="8" s="1"/>
  <c r="AM55" i="7"/>
  <c r="AN55" i="7"/>
  <c r="AO55" i="7"/>
  <c r="AP55" i="7"/>
  <c r="AQ55" i="7"/>
  <c r="AR55" i="7"/>
  <c r="AS55" i="7"/>
  <c r="AT55" i="7"/>
  <c r="AU55" i="7"/>
  <c r="AV55" i="7"/>
  <c r="AW55" i="7"/>
  <c r="AX55" i="7"/>
  <c r="AX55" i="8" s="1"/>
  <c r="AY55" i="7"/>
  <c r="AY55" i="8" s="1"/>
  <c r="AZ55" i="7"/>
  <c r="AZ55" i="8" s="1"/>
  <c r="BA55" i="7"/>
  <c r="BA55" i="8" s="1"/>
  <c r="BB55" i="7"/>
  <c r="BB55" i="8" s="1"/>
  <c r="BC55" i="7"/>
  <c r="BC55" i="8" s="1"/>
  <c r="BD55" i="7"/>
  <c r="BD55" i="8" s="1"/>
  <c r="BE55" i="7"/>
  <c r="BE55" i="8" s="1"/>
  <c r="BF55" i="7"/>
  <c r="BF55" i="8" s="1"/>
  <c r="BG55" i="7"/>
  <c r="BG55" i="8" s="1"/>
  <c r="BH55" i="7"/>
  <c r="BH55" i="8" s="1"/>
  <c r="BI55" i="7"/>
  <c r="BI55" i="8" s="1"/>
  <c r="BJ55" i="7"/>
  <c r="BJ55" i="8" s="1"/>
  <c r="BK55" i="7"/>
  <c r="BK55" i="8" s="1"/>
  <c r="BL55" i="7"/>
  <c r="BL55" i="8" s="1"/>
  <c r="BM55" i="7"/>
  <c r="BM55" i="8" s="1"/>
  <c r="BN55" i="7"/>
  <c r="BN55" i="8" s="1"/>
  <c r="BO55" i="7"/>
  <c r="BO55" i="8" s="1"/>
  <c r="BP55" i="7"/>
  <c r="BP55" i="8" s="1"/>
  <c r="BQ55" i="7"/>
  <c r="BQ55" i="8" s="1"/>
  <c r="BR55" i="7"/>
  <c r="BR55" i="8" s="1"/>
  <c r="BS55" i="7"/>
  <c r="BS55" i="8" s="1"/>
  <c r="BT55" i="7"/>
  <c r="BT55" i="8" s="1"/>
  <c r="BU55" i="7"/>
  <c r="BU55" i="8" s="1"/>
  <c r="AN8" i="7"/>
  <c r="AO8" i="7"/>
  <c r="AP8" i="7"/>
  <c r="AQ8" i="7"/>
  <c r="AR8" i="7"/>
  <c r="AS8" i="7"/>
  <c r="AT8" i="7"/>
  <c r="AU8" i="7"/>
  <c r="AV8" i="7"/>
  <c r="AW8" i="7"/>
  <c r="AX8" i="7"/>
  <c r="AY8" i="7"/>
  <c r="AY8" i="8" s="1"/>
  <c r="AZ8" i="7"/>
  <c r="AZ8" i="8" s="1"/>
  <c r="BA8" i="7"/>
  <c r="BA8" i="8" s="1"/>
  <c r="BB8" i="7"/>
  <c r="BB8" i="8" s="1"/>
  <c r="BC8" i="7"/>
  <c r="BC8" i="8" s="1"/>
  <c r="BD8" i="7"/>
  <c r="BD8" i="8" s="1"/>
  <c r="BE8" i="7"/>
  <c r="BE8" i="8" s="1"/>
  <c r="BF8" i="7"/>
  <c r="BG8" i="7"/>
  <c r="BG8" i="8" s="1"/>
  <c r="BH8" i="7"/>
  <c r="BH8" i="8" s="1"/>
  <c r="BI8" i="7"/>
  <c r="BI8" i="8" s="1"/>
  <c r="BJ8" i="7"/>
  <c r="BK8" i="7"/>
  <c r="BK8" i="8" s="1"/>
  <c r="BL8" i="7"/>
  <c r="BL8" i="8" s="1"/>
  <c r="BM8" i="7"/>
  <c r="BM8" i="8" s="1"/>
  <c r="BN8" i="7"/>
  <c r="BN8" i="8" s="1"/>
  <c r="BO8" i="7"/>
  <c r="BO8" i="8" s="1"/>
  <c r="BP8" i="7"/>
  <c r="BP8" i="8" s="1"/>
  <c r="BQ8" i="7"/>
  <c r="BQ8" i="8" s="1"/>
  <c r="BR8" i="7"/>
  <c r="BS8" i="7"/>
  <c r="BS8" i="8" s="1"/>
  <c r="BT8" i="7"/>
  <c r="BT8" i="8" s="1"/>
  <c r="BU8" i="7"/>
  <c r="BU8" i="8" s="1"/>
  <c r="AM8" i="7"/>
  <c r="C9" i="7"/>
  <c r="C9" i="8" s="1"/>
  <c r="D9" i="7"/>
  <c r="D9" i="8" s="1"/>
  <c r="E9" i="7"/>
  <c r="E9" i="8" s="1"/>
  <c r="F9" i="7"/>
  <c r="F9" i="8" s="1"/>
  <c r="G9" i="7"/>
  <c r="G9" i="8" s="1"/>
  <c r="H9" i="7"/>
  <c r="H9" i="8" s="1"/>
  <c r="I9" i="7"/>
  <c r="I9" i="8" s="1"/>
  <c r="J9" i="7"/>
  <c r="J9" i="8" s="1"/>
  <c r="K9" i="7"/>
  <c r="K9" i="8" s="1"/>
  <c r="L9" i="7"/>
  <c r="L9" i="8" s="1"/>
  <c r="M9" i="7"/>
  <c r="M9" i="8" s="1"/>
  <c r="N9" i="7"/>
  <c r="N9" i="8" s="1"/>
  <c r="O9" i="7"/>
  <c r="O9" i="8" s="1"/>
  <c r="P9" i="7"/>
  <c r="P9" i="8" s="1"/>
  <c r="Q9" i="7"/>
  <c r="Q9" i="8" s="1"/>
  <c r="R9" i="7"/>
  <c r="R9" i="8" s="1"/>
  <c r="S9" i="7"/>
  <c r="S9" i="8" s="1"/>
  <c r="T9" i="7"/>
  <c r="T9" i="8" s="1"/>
  <c r="U9" i="7"/>
  <c r="U9" i="8" s="1"/>
  <c r="V9" i="7"/>
  <c r="V9" i="8" s="1"/>
  <c r="W9" i="7"/>
  <c r="W9" i="8" s="1"/>
  <c r="X9" i="7"/>
  <c r="X9" i="8" s="1"/>
  <c r="Y9" i="7"/>
  <c r="Y9" i="8" s="1"/>
  <c r="Z9" i="7"/>
  <c r="Z9" i="8" s="1"/>
  <c r="AA9" i="7"/>
  <c r="AA9" i="8" s="1"/>
  <c r="AB9" i="7"/>
  <c r="AB9" i="8" s="1"/>
  <c r="AC9" i="7"/>
  <c r="AC9" i="8" s="1"/>
  <c r="AD9" i="7"/>
  <c r="AD9" i="8" s="1"/>
  <c r="AE9" i="7"/>
  <c r="AE9" i="8" s="1"/>
  <c r="AF9" i="7"/>
  <c r="AF9" i="8" s="1"/>
  <c r="AG9" i="7"/>
  <c r="AG9" i="8" s="1"/>
  <c r="AH9" i="7"/>
  <c r="AH9" i="8" s="1"/>
  <c r="AI9" i="7"/>
  <c r="AI9" i="8" s="1"/>
  <c r="AJ9" i="7"/>
  <c r="AJ9" i="8" s="1"/>
  <c r="AK9" i="7"/>
  <c r="AK9" i="8" s="1"/>
  <c r="C10" i="7"/>
  <c r="C10" i="8" s="1"/>
  <c r="D10" i="7"/>
  <c r="D10" i="8" s="1"/>
  <c r="E10" i="7"/>
  <c r="E10" i="8" s="1"/>
  <c r="F10" i="7"/>
  <c r="F10" i="8" s="1"/>
  <c r="G10" i="7"/>
  <c r="G10" i="8" s="1"/>
  <c r="H10" i="7"/>
  <c r="H10" i="8" s="1"/>
  <c r="I10" i="7"/>
  <c r="I10" i="8" s="1"/>
  <c r="J10" i="7"/>
  <c r="K10" i="7"/>
  <c r="K10" i="8" s="1"/>
  <c r="L10" i="7"/>
  <c r="L10" i="8" s="1"/>
  <c r="M10" i="7"/>
  <c r="M10" i="8" s="1"/>
  <c r="N10" i="7"/>
  <c r="N10" i="8" s="1"/>
  <c r="O10" i="7"/>
  <c r="O10" i="8" s="1"/>
  <c r="P10" i="7"/>
  <c r="P10" i="8" s="1"/>
  <c r="Q10" i="7"/>
  <c r="Q10" i="8" s="1"/>
  <c r="R10" i="7"/>
  <c r="R10" i="8" s="1"/>
  <c r="S10" i="7"/>
  <c r="S10" i="8" s="1"/>
  <c r="T10" i="7"/>
  <c r="T10" i="8" s="1"/>
  <c r="U10" i="7"/>
  <c r="U10" i="8" s="1"/>
  <c r="V10" i="7"/>
  <c r="V10" i="8" s="1"/>
  <c r="W10" i="7"/>
  <c r="W10" i="8" s="1"/>
  <c r="X10" i="7"/>
  <c r="X10" i="8" s="1"/>
  <c r="Y10" i="7"/>
  <c r="Y10" i="8" s="1"/>
  <c r="Z10" i="7"/>
  <c r="Z10" i="8" s="1"/>
  <c r="AA10" i="7"/>
  <c r="AA10" i="8" s="1"/>
  <c r="AB10" i="7"/>
  <c r="AB10" i="8" s="1"/>
  <c r="AC10" i="7"/>
  <c r="AC10" i="8" s="1"/>
  <c r="AD10" i="7"/>
  <c r="AD10" i="8" s="1"/>
  <c r="AE10" i="7"/>
  <c r="AE10" i="8" s="1"/>
  <c r="AF10" i="7"/>
  <c r="AF10" i="8" s="1"/>
  <c r="AG10" i="7"/>
  <c r="AG10" i="8" s="1"/>
  <c r="AH10" i="7"/>
  <c r="AH10" i="8" s="1"/>
  <c r="AI10" i="7"/>
  <c r="AI10" i="8" s="1"/>
  <c r="AJ10" i="7"/>
  <c r="AJ10" i="8" s="1"/>
  <c r="AK10" i="7"/>
  <c r="AK10" i="8" s="1"/>
  <c r="C11" i="7"/>
  <c r="C11" i="8" s="1"/>
  <c r="D11" i="7"/>
  <c r="D11" i="8" s="1"/>
  <c r="E11" i="7"/>
  <c r="E11" i="8" s="1"/>
  <c r="F11" i="7"/>
  <c r="F11" i="8" s="1"/>
  <c r="G11" i="7"/>
  <c r="G11" i="8" s="1"/>
  <c r="H11" i="7"/>
  <c r="H11" i="8" s="1"/>
  <c r="I11" i="7"/>
  <c r="I11" i="8" s="1"/>
  <c r="J11" i="7"/>
  <c r="J11" i="8" s="1"/>
  <c r="K11" i="7"/>
  <c r="K11" i="8" s="1"/>
  <c r="L11" i="7"/>
  <c r="L11" i="8" s="1"/>
  <c r="M11" i="7"/>
  <c r="M11" i="8" s="1"/>
  <c r="N11" i="7"/>
  <c r="N11" i="8" s="1"/>
  <c r="O11" i="7"/>
  <c r="O11" i="8" s="1"/>
  <c r="P11" i="7"/>
  <c r="P11" i="8" s="1"/>
  <c r="Q11" i="7"/>
  <c r="Q11" i="8" s="1"/>
  <c r="R11" i="7"/>
  <c r="R11" i="8" s="1"/>
  <c r="S11" i="7"/>
  <c r="S11" i="8" s="1"/>
  <c r="T11" i="7"/>
  <c r="T11" i="8" s="1"/>
  <c r="U11" i="7"/>
  <c r="U11" i="8" s="1"/>
  <c r="V11" i="7"/>
  <c r="V11" i="8" s="1"/>
  <c r="W11" i="7"/>
  <c r="W11" i="8" s="1"/>
  <c r="X11" i="7"/>
  <c r="X11" i="8" s="1"/>
  <c r="Y11" i="7"/>
  <c r="Y11" i="8" s="1"/>
  <c r="Z11" i="7"/>
  <c r="Z11" i="8" s="1"/>
  <c r="AA11" i="7"/>
  <c r="AA11" i="8" s="1"/>
  <c r="AB11" i="7"/>
  <c r="AB11" i="8" s="1"/>
  <c r="AC11" i="7"/>
  <c r="AC11" i="8" s="1"/>
  <c r="AD11" i="7"/>
  <c r="AD11" i="8" s="1"/>
  <c r="AE11" i="7"/>
  <c r="AE11" i="8" s="1"/>
  <c r="AF11" i="7"/>
  <c r="AF11" i="8" s="1"/>
  <c r="AG11" i="7"/>
  <c r="AG11" i="8" s="1"/>
  <c r="AH11" i="7"/>
  <c r="AH11" i="8" s="1"/>
  <c r="AI11" i="7"/>
  <c r="AJ11" i="7"/>
  <c r="AJ11" i="8" s="1"/>
  <c r="AK11" i="7"/>
  <c r="AK11" i="8" s="1"/>
  <c r="C12" i="7"/>
  <c r="C12" i="8" s="1"/>
  <c r="D12" i="7"/>
  <c r="D12" i="8" s="1"/>
  <c r="E12" i="7"/>
  <c r="E12" i="8" s="1"/>
  <c r="F12" i="7"/>
  <c r="F12" i="8" s="1"/>
  <c r="G12" i="7"/>
  <c r="G12" i="8" s="1"/>
  <c r="H12" i="7"/>
  <c r="H12" i="8" s="1"/>
  <c r="I12" i="7"/>
  <c r="I12" i="8" s="1"/>
  <c r="J12" i="7"/>
  <c r="J12" i="8" s="1"/>
  <c r="K12" i="7"/>
  <c r="K12" i="8" s="1"/>
  <c r="L12" i="7"/>
  <c r="L12" i="8" s="1"/>
  <c r="M12" i="7"/>
  <c r="M12" i="8" s="1"/>
  <c r="N12" i="7"/>
  <c r="N12" i="8" s="1"/>
  <c r="O12" i="7"/>
  <c r="O12" i="8" s="1"/>
  <c r="P12" i="7"/>
  <c r="P12" i="8" s="1"/>
  <c r="Q12" i="7"/>
  <c r="Q12" i="8" s="1"/>
  <c r="R12" i="7"/>
  <c r="R12" i="8" s="1"/>
  <c r="S12" i="7"/>
  <c r="S12" i="8" s="1"/>
  <c r="T12" i="7"/>
  <c r="T12" i="8" s="1"/>
  <c r="U12" i="7"/>
  <c r="U12" i="8" s="1"/>
  <c r="V12" i="7"/>
  <c r="V12" i="8" s="1"/>
  <c r="W12" i="7"/>
  <c r="W12" i="8" s="1"/>
  <c r="X12" i="7"/>
  <c r="X12" i="8" s="1"/>
  <c r="Y12" i="7"/>
  <c r="Y12" i="8" s="1"/>
  <c r="Z12" i="7"/>
  <c r="Z12" i="8" s="1"/>
  <c r="AA12" i="7"/>
  <c r="AA12" i="8" s="1"/>
  <c r="AB12" i="7"/>
  <c r="AB12" i="8" s="1"/>
  <c r="AC12" i="7"/>
  <c r="AC12" i="8" s="1"/>
  <c r="AD12" i="7"/>
  <c r="AD12" i="8" s="1"/>
  <c r="AE12" i="7"/>
  <c r="AE12" i="8" s="1"/>
  <c r="AF12" i="7"/>
  <c r="AF12" i="8" s="1"/>
  <c r="AG12" i="7"/>
  <c r="AG12" i="8" s="1"/>
  <c r="AH12" i="7"/>
  <c r="AH12" i="8" s="1"/>
  <c r="AI12" i="7"/>
  <c r="AI12" i="8" s="1"/>
  <c r="AJ12" i="7"/>
  <c r="AJ12" i="8" s="1"/>
  <c r="AK12" i="7"/>
  <c r="AK12" i="8" s="1"/>
  <c r="C13" i="7"/>
  <c r="C13" i="8" s="1"/>
  <c r="D13" i="7"/>
  <c r="D13" i="8" s="1"/>
  <c r="E13" i="7"/>
  <c r="E13" i="8" s="1"/>
  <c r="F13" i="7"/>
  <c r="F13" i="8" s="1"/>
  <c r="G13" i="7"/>
  <c r="G13" i="8" s="1"/>
  <c r="H13" i="7"/>
  <c r="H13" i="8" s="1"/>
  <c r="I13" i="7"/>
  <c r="I13" i="8" s="1"/>
  <c r="J13" i="7"/>
  <c r="J13" i="8" s="1"/>
  <c r="K13" i="7"/>
  <c r="K13" i="8" s="1"/>
  <c r="L13" i="7"/>
  <c r="L13" i="8" s="1"/>
  <c r="M13" i="7"/>
  <c r="M13" i="8" s="1"/>
  <c r="N13" i="7"/>
  <c r="N13" i="8" s="1"/>
  <c r="O13" i="7"/>
  <c r="O13" i="8" s="1"/>
  <c r="P13" i="7"/>
  <c r="P13" i="8" s="1"/>
  <c r="Q13" i="7"/>
  <c r="Q13" i="8" s="1"/>
  <c r="R13" i="7"/>
  <c r="R13" i="8" s="1"/>
  <c r="S13" i="7"/>
  <c r="S13" i="8" s="1"/>
  <c r="T13" i="7"/>
  <c r="T13" i="8" s="1"/>
  <c r="U13" i="7"/>
  <c r="U13" i="8" s="1"/>
  <c r="V13" i="7"/>
  <c r="V13" i="8" s="1"/>
  <c r="W13" i="7"/>
  <c r="W13" i="8" s="1"/>
  <c r="X13" i="7"/>
  <c r="X13" i="8" s="1"/>
  <c r="Y13" i="7"/>
  <c r="Y13" i="8" s="1"/>
  <c r="Z13" i="7"/>
  <c r="Z13" i="8" s="1"/>
  <c r="AA13" i="7"/>
  <c r="AA13" i="8" s="1"/>
  <c r="AB13" i="7"/>
  <c r="AB13" i="8" s="1"/>
  <c r="AC13" i="7"/>
  <c r="AD13" i="7"/>
  <c r="AD13" i="8" s="1"/>
  <c r="AE13" i="7"/>
  <c r="AE13" i="8" s="1"/>
  <c r="AF13" i="7"/>
  <c r="AF13" i="8" s="1"/>
  <c r="AG13" i="7"/>
  <c r="AG13" i="8" s="1"/>
  <c r="AH13" i="7"/>
  <c r="AH13" i="8" s="1"/>
  <c r="AI13" i="7"/>
  <c r="AI13" i="8" s="1"/>
  <c r="AJ13" i="7"/>
  <c r="AJ13" i="8" s="1"/>
  <c r="AK13" i="7"/>
  <c r="AK13" i="8" s="1"/>
  <c r="C14" i="7"/>
  <c r="C14" i="8" s="1"/>
  <c r="D14" i="7"/>
  <c r="D14" i="8" s="1"/>
  <c r="E14" i="7"/>
  <c r="E14" i="8" s="1"/>
  <c r="F14" i="7"/>
  <c r="F14" i="8" s="1"/>
  <c r="G14" i="7"/>
  <c r="G14" i="8" s="1"/>
  <c r="H14" i="7"/>
  <c r="H14" i="8" s="1"/>
  <c r="I14" i="7"/>
  <c r="I14" i="8" s="1"/>
  <c r="J14" i="7"/>
  <c r="J14" i="8" s="1"/>
  <c r="K14" i="7"/>
  <c r="K14" i="8" s="1"/>
  <c r="L14" i="7"/>
  <c r="L14" i="8" s="1"/>
  <c r="M14" i="7"/>
  <c r="M14" i="8" s="1"/>
  <c r="N14" i="7"/>
  <c r="N14" i="8" s="1"/>
  <c r="O14" i="7"/>
  <c r="O14" i="8" s="1"/>
  <c r="P14" i="7"/>
  <c r="P14" i="8" s="1"/>
  <c r="Q14" i="7"/>
  <c r="Q14" i="8" s="1"/>
  <c r="R14" i="7"/>
  <c r="R14" i="8" s="1"/>
  <c r="S14" i="7"/>
  <c r="S14" i="8" s="1"/>
  <c r="T14" i="7"/>
  <c r="T14" i="8" s="1"/>
  <c r="U14" i="7"/>
  <c r="U14" i="8" s="1"/>
  <c r="V14" i="7"/>
  <c r="V14" i="8" s="1"/>
  <c r="W14" i="7"/>
  <c r="W14" i="8" s="1"/>
  <c r="X14" i="7"/>
  <c r="X14" i="8" s="1"/>
  <c r="Y14" i="7"/>
  <c r="Y14" i="8" s="1"/>
  <c r="Z14" i="7"/>
  <c r="Z14" i="8" s="1"/>
  <c r="AA14" i="7"/>
  <c r="AA14" i="8" s="1"/>
  <c r="AB14" i="7"/>
  <c r="AB14" i="8" s="1"/>
  <c r="AC14" i="7"/>
  <c r="AC14" i="8" s="1"/>
  <c r="AD14" i="7"/>
  <c r="AD14" i="8" s="1"/>
  <c r="AE14" i="7"/>
  <c r="AE14" i="8" s="1"/>
  <c r="AF14" i="7"/>
  <c r="AF14" i="8" s="1"/>
  <c r="AG14" i="7"/>
  <c r="AG14" i="8" s="1"/>
  <c r="AH14" i="7"/>
  <c r="AH14" i="8" s="1"/>
  <c r="AI14" i="7"/>
  <c r="AI14" i="8" s="1"/>
  <c r="AJ14" i="7"/>
  <c r="AJ14" i="8" s="1"/>
  <c r="AK14" i="7"/>
  <c r="AK14" i="8" s="1"/>
  <c r="C15" i="7"/>
  <c r="C15" i="8" s="1"/>
  <c r="D15" i="7"/>
  <c r="D15" i="8" s="1"/>
  <c r="E15" i="7"/>
  <c r="E15" i="8" s="1"/>
  <c r="F15" i="7"/>
  <c r="F15" i="8" s="1"/>
  <c r="G15" i="7"/>
  <c r="G15" i="8" s="1"/>
  <c r="H15" i="7"/>
  <c r="H15" i="8" s="1"/>
  <c r="I15" i="7"/>
  <c r="I15" i="8" s="1"/>
  <c r="J15" i="7"/>
  <c r="J15" i="8" s="1"/>
  <c r="K15" i="7"/>
  <c r="K15" i="8" s="1"/>
  <c r="L15" i="7"/>
  <c r="L15" i="8" s="1"/>
  <c r="M15" i="7"/>
  <c r="M15" i="8" s="1"/>
  <c r="N15" i="7"/>
  <c r="N15" i="8" s="1"/>
  <c r="O15" i="7"/>
  <c r="O15" i="8" s="1"/>
  <c r="P15" i="7"/>
  <c r="P15" i="8" s="1"/>
  <c r="Q15" i="7"/>
  <c r="Q15" i="8" s="1"/>
  <c r="R15" i="7"/>
  <c r="R15" i="8" s="1"/>
  <c r="S15" i="7"/>
  <c r="S15" i="8" s="1"/>
  <c r="T15" i="7"/>
  <c r="T15" i="8" s="1"/>
  <c r="U15" i="7"/>
  <c r="U15" i="8" s="1"/>
  <c r="V15" i="7"/>
  <c r="V15" i="8" s="1"/>
  <c r="W15" i="7"/>
  <c r="X15" i="7"/>
  <c r="X15" i="8" s="1"/>
  <c r="Y15" i="7"/>
  <c r="Y15" i="8" s="1"/>
  <c r="Z15" i="7"/>
  <c r="Z15" i="8" s="1"/>
  <c r="AA15" i="7"/>
  <c r="AA15" i="8" s="1"/>
  <c r="AB15" i="7"/>
  <c r="AB15" i="8" s="1"/>
  <c r="AC15" i="7"/>
  <c r="AC15" i="8" s="1"/>
  <c r="AD15" i="7"/>
  <c r="AD15" i="8" s="1"/>
  <c r="AE15" i="7"/>
  <c r="AE15" i="8" s="1"/>
  <c r="AF15" i="7"/>
  <c r="AF15" i="8" s="1"/>
  <c r="AG15" i="7"/>
  <c r="AG15" i="8" s="1"/>
  <c r="AH15" i="7"/>
  <c r="AH15" i="8" s="1"/>
  <c r="AI15" i="7"/>
  <c r="AI15" i="8" s="1"/>
  <c r="AJ15" i="7"/>
  <c r="AJ15" i="8" s="1"/>
  <c r="AK15" i="7"/>
  <c r="AK15" i="8" s="1"/>
  <c r="C16" i="7"/>
  <c r="C16" i="8" s="1"/>
  <c r="D16" i="7"/>
  <c r="D16" i="8" s="1"/>
  <c r="E16" i="7"/>
  <c r="E16" i="8" s="1"/>
  <c r="F16" i="7"/>
  <c r="F16" i="8" s="1"/>
  <c r="G16" i="7"/>
  <c r="G16" i="8" s="1"/>
  <c r="H16" i="7"/>
  <c r="H16" i="8" s="1"/>
  <c r="I16" i="7"/>
  <c r="I16" i="8" s="1"/>
  <c r="J16" i="7"/>
  <c r="J16" i="8" s="1"/>
  <c r="K16" i="7"/>
  <c r="K16" i="8" s="1"/>
  <c r="L16" i="7"/>
  <c r="L16" i="8" s="1"/>
  <c r="M16" i="7"/>
  <c r="M16" i="8" s="1"/>
  <c r="N16" i="7"/>
  <c r="N16" i="8" s="1"/>
  <c r="O16" i="7"/>
  <c r="O16" i="8" s="1"/>
  <c r="P16" i="7"/>
  <c r="P16" i="8" s="1"/>
  <c r="Q16" i="7"/>
  <c r="Q16" i="8" s="1"/>
  <c r="R16" i="7"/>
  <c r="R16" i="8" s="1"/>
  <c r="S16" i="7"/>
  <c r="S16" i="8" s="1"/>
  <c r="T16" i="7"/>
  <c r="T16" i="8" s="1"/>
  <c r="U16" i="7"/>
  <c r="U16" i="8" s="1"/>
  <c r="V16" i="7"/>
  <c r="V16" i="8" s="1"/>
  <c r="W16" i="7"/>
  <c r="W16" i="8" s="1"/>
  <c r="X16" i="7"/>
  <c r="X16" i="8" s="1"/>
  <c r="Y16" i="7"/>
  <c r="Y16" i="8" s="1"/>
  <c r="Z16" i="7"/>
  <c r="Z16" i="8" s="1"/>
  <c r="AA16" i="7"/>
  <c r="AA16" i="8" s="1"/>
  <c r="AB16" i="7"/>
  <c r="AB16" i="8" s="1"/>
  <c r="AC16" i="7"/>
  <c r="AC16" i="8" s="1"/>
  <c r="AD16" i="7"/>
  <c r="AD16" i="8" s="1"/>
  <c r="AE16" i="7"/>
  <c r="AE16" i="8" s="1"/>
  <c r="AF16" i="7"/>
  <c r="AF16" i="8" s="1"/>
  <c r="AG16" i="7"/>
  <c r="AG16" i="8" s="1"/>
  <c r="AH16" i="7"/>
  <c r="AH16" i="8" s="1"/>
  <c r="AI16" i="7"/>
  <c r="AI16" i="8" s="1"/>
  <c r="AJ16" i="7"/>
  <c r="AJ16" i="8" s="1"/>
  <c r="AK16" i="7"/>
  <c r="AK16" i="8" s="1"/>
  <c r="C17" i="7"/>
  <c r="C17" i="8" s="1"/>
  <c r="D17" i="7"/>
  <c r="D17" i="8" s="1"/>
  <c r="E17" i="7"/>
  <c r="E17" i="8" s="1"/>
  <c r="F17" i="7"/>
  <c r="F17" i="8" s="1"/>
  <c r="G17" i="7"/>
  <c r="G17" i="8" s="1"/>
  <c r="H17" i="7"/>
  <c r="H17" i="8" s="1"/>
  <c r="I17" i="7"/>
  <c r="I17" i="8" s="1"/>
  <c r="J17" i="7"/>
  <c r="J17" i="8" s="1"/>
  <c r="K17" i="7"/>
  <c r="K17" i="8" s="1"/>
  <c r="L17" i="7"/>
  <c r="L17" i="8" s="1"/>
  <c r="M17" i="7"/>
  <c r="M17" i="8" s="1"/>
  <c r="N17" i="7"/>
  <c r="N17" i="8" s="1"/>
  <c r="O17" i="7"/>
  <c r="O17" i="8" s="1"/>
  <c r="P17" i="7"/>
  <c r="P17" i="8" s="1"/>
  <c r="Q17" i="7"/>
  <c r="R17" i="7"/>
  <c r="R17" i="8" s="1"/>
  <c r="S17" i="7"/>
  <c r="S17" i="8" s="1"/>
  <c r="T17" i="7"/>
  <c r="T17" i="8" s="1"/>
  <c r="U17" i="7"/>
  <c r="U17" i="8" s="1"/>
  <c r="V17" i="7"/>
  <c r="V17" i="8" s="1"/>
  <c r="W17" i="7"/>
  <c r="W17" i="8" s="1"/>
  <c r="X17" i="7"/>
  <c r="X17" i="8" s="1"/>
  <c r="Y17" i="7"/>
  <c r="Y17" i="8" s="1"/>
  <c r="Z17" i="7"/>
  <c r="Z17" i="8" s="1"/>
  <c r="AA17" i="7"/>
  <c r="AA17" i="8" s="1"/>
  <c r="AB17" i="7"/>
  <c r="AB17" i="8" s="1"/>
  <c r="AC17" i="7"/>
  <c r="AC17" i="8" s="1"/>
  <c r="AD17" i="7"/>
  <c r="AD17" i="8" s="1"/>
  <c r="AE17" i="7"/>
  <c r="AE17" i="8" s="1"/>
  <c r="AF17" i="7"/>
  <c r="AF17" i="8" s="1"/>
  <c r="AG17" i="7"/>
  <c r="AG17" i="8" s="1"/>
  <c r="AH17" i="7"/>
  <c r="AH17" i="8" s="1"/>
  <c r="AI17" i="7"/>
  <c r="AI17" i="8" s="1"/>
  <c r="AJ17" i="7"/>
  <c r="AJ17" i="8" s="1"/>
  <c r="AK17" i="7"/>
  <c r="AK17" i="8" s="1"/>
  <c r="C18" i="7"/>
  <c r="C18" i="8" s="1"/>
  <c r="D18" i="7"/>
  <c r="D18" i="8" s="1"/>
  <c r="E18" i="7"/>
  <c r="E18" i="8" s="1"/>
  <c r="F18" i="7"/>
  <c r="F18" i="8" s="1"/>
  <c r="G18" i="7"/>
  <c r="G18" i="8" s="1"/>
  <c r="H18" i="7"/>
  <c r="H18" i="8" s="1"/>
  <c r="I18" i="7"/>
  <c r="I18" i="8" s="1"/>
  <c r="J18" i="7"/>
  <c r="J18" i="8" s="1"/>
  <c r="K18" i="7"/>
  <c r="K18" i="8" s="1"/>
  <c r="L18" i="7"/>
  <c r="L18" i="8" s="1"/>
  <c r="M18" i="7"/>
  <c r="M18" i="8" s="1"/>
  <c r="N18" i="7"/>
  <c r="N18" i="8" s="1"/>
  <c r="O18" i="7"/>
  <c r="O18" i="8" s="1"/>
  <c r="P18" i="7"/>
  <c r="P18" i="8" s="1"/>
  <c r="Q18" i="7"/>
  <c r="Q18" i="8" s="1"/>
  <c r="R18" i="7"/>
  <c r="R18" i="8" s="1"/>
  <c r="S18" i="7"/>
  <c r="S18" i="8" s="1"/>
  <c r="T18" i="7"/>
  <c r="T18" i="8" s="1"/>
  <c r="U18" i="7"/>
  <c r="U18" i="8" s="1"/>
  <c r="V18" i="7"/>
  <c r="V18" i="8" s="1"/>
  <c r="W18" i="7"/>
  <c r="W18" i="8" s="1"/>
  <c r="X18" i="7"/>
  <c r="X18" i="8" s="1"/>
  <c r="Y18" i="7"/>
  <c r="Y18" i="8" s="1"/>
  <c r="Z18" i="7"/>
  <c r="Z18" i="8" s="1"/>
  <c r="AA18" i="7"/>
  <c r="AA18" i="8" s="1"/>
  <c r="AB18" i="7"/>
  <c r="AB18" i="8" s="1"/>
  <c r="AC18" i="7"/>
  <c r="AC18" i="8" s="1"/>
  <c r="AD18" i="7"/>
  <c r="AD18" i="8" s="1"/>
  <c r="AE18" i="7"/>
  <c r="AE18" i="8" s="1"/>
  <c r="AF18" i="7"/>
  <c r="AF18" i="8" s="1"/>
  <c r="AG18" i="7"/>
  <c r="AG18" i="8" s="1"/>
  <c r="AH18" i="7"/>
  <c r="AH18" i="8" s="1"/>
  <c r="AI18" i="7"/>
  <c r="AI18" i="8" s="1"/>
  <c r="AJ18" i="7"/>
  <c r="AJ18" i="8" s="1"/>
  <c r="AK18" i="7"/>
  <c r="AK18" i="8" s="1"/>
  <c r="C19" i="7"/>
  <c r="C19" i="8" s="1"/>
  <c r="D19" i="7"/>
  <c r="D19" i="8" s="1"/>
  <c r="E19" i="7"/>
  <c r="E19" i="8" s="1"/>
  <c r="F19" i="7"/>
  <c r="F19" i="8" s="1"/>
  <c r="G19" i="7"/>
  <c r="G19" i="8" s="1"/>
  <c r="H19" i="7"/>
  <c r="H19" i="8" s="1"/>
  <c r="I19" i="7"/>
  <c r="I19" i="8" s="1"/>
  <c r="J19" i="7"/>
  <c r="J19" i="8" s="1"/>
  <c r="K19" i="7"/>
  <c r="L19" i="7"/>
  <c r="L19" i="8" s="1"/>
  <c r="M19" i="7"/>
  <c r="M19" i="8" s="1"/>
  <c r="N19" i="7"/>
  <c r="N19" i="8" s="1"/>
  <c r="O19" i="7"/>
  <c r="O19" i="8" s="1"/>
  <c r="P19" i="7"/>
  <c r="P19" i="8" s="1"/>
  <c r="Q19" i="7"/>
  <c r="Q19" i="8" s="1"/>
  <c r="R19" i="7"/>
  <c r="R19" i="8" s="1"/>
  <c r="S19" i="7"/>
  <c r="S19" i="8" s="1"/>
  <c r="T19" i="7"/>
  <c r="T19" i="8" s="1"/>
  <c r="U19" i="7"/>
  <c r="U19" i="8" s="1"/>
  <c r="V19" i="7"/>
  <c r="V19" i="8" s="1"/>
  <c r="W19" i="7"/>
  <c r="W19" i="8" s="1"/>
  <c r="X19" i="7"/>
  <c r="X19" i="8" s="1"/>
  <c r="Y19" i="7"/>
  <c r="Y19" i="8" s="1"/>
  <c r="Z19" i="7"/>
  <c r="Z19" i="8" s="1"/>
  <c r="AA19" i="7"/>
  <c r="AA19" i="8" s="1"/>
  <c r="AB19" i="7"/>
  <c r="AB19" i="8" s="1"/>
  <c r="AC19" i="7"/>
  <c r="AC19" i="8" s="1"/>
  <c r="AD19" i="7"/>
  <c r="AD19" i="8" s="1"/>
  <c r="AE19" i="7"/>
  <c r="AE19" i="8" s="1"/>
  <c r="AF19" i="7"/>
  <c r="AF19" i="8" s="1"/>
  <c r="AG19" i="7"/>
  <c r="AG19" i="8" s="1"/>
  <c r="AH19" i="7"/>
  <c r="AH19" i="8" s="1"/>
  <c r="AI19" i="7"/>
  <c r="AI19" i="8" s="1"/>
  <c r="AJ19" i="7"/>
  <c r="AJ19" i="8" s="1"/>
  <c r="AK19" i="7"/>
  <c r="AK19" i="8" s="1"/>
  <c r="C20" i="7"/>
  <c r="C20" i="8" s="1"/>
  <c r="D20" i="7"/>
  <c r="D20" i="8" s="1"/>
  <c r="E20" i="7"/>
  <c r="E20" i="8" s="1"/>
  <c r="F20" i="7"/>
  <c r="F20" i="8" s="1"/>
  <c r="G20" i="7"/>
  <c r="G20" i="8" s="1"/>
  <c r="H20" i="7"/>
  <c r="H20" i="8" s="1"/>
  <c r="I20" i="7"/>
  <c r="I20" i="8" s="1"/>
  <c r="J20" i="7"/>
  <c r="J20" i="8" s="1"/>
  <c r="K20" i="7"/>
  <c r="K20" i="8" s="1"/>
  <c r="L20" i="7"/>
  <c r="L20" i="8" s="1"/>
  <c r="M20" i="7"/>
  <c r="M20" i="8" s="1"/>
  <c r="N20" i="7"/>
  <c r="N20" i="8" s="1"/>
  <c r="O20" i="7"/>
  <c r="O20" i="8" s="1"/>
  <c r="P20" i="7"/>
  <c r="P20" i="8" s="1"/>
  <c r="Q20" i="7"/>
  <c r="Q20" i="8" s="1"/>
  <c r="R20" i="7"/>
  <c r="R20" i="8" s="1"/>
  <c r="S20" i="7"/>
  <c r="S20" i="8" s="1"/>
  <c r="T20" i="7"/>
  <c r="T20" i="8" s="1"/>
  <c r="U20" i="7"/>
  <c r="U20" i="8" s="1"/>
  <c r="V20" i="7"/>
  <c r="V20" i="8" s="1"/>
  <c r="W20" i="7"/>
  <c r="W20" i="8" s="1"/>
  <c r="X20" i="7"/>
  <c r="X20" i="8" s="1"/>
  <c r="Y20" i="7"/>
  <c r="Y20" i="8" s="1"/>
  <c r="Z20" i="7"/>
  <c r="Z20" i="8" s="1"/>
  <c r="AA20" i="7"/>
  <c r="AA20" i="8" s="1"/>
  <c r="AB20" i="7"/>
  <c r="AB20" i="8" s="1"/>
  <c r="AC20" i="7"/>
  <c r="AC20" i="8" s="1"/>
  <c r="AD20" i="7"/>
  <c r="AD20" i="8" s="1"/>
  <c r="AE20" i="7"/>
  <c r="AE20" i="8" s="1"/>
  <c r="AF20" i="7"/>
  <c r="AF20" i="8" s="1"/>
  <c r="AG20" i="7"/>
  <c r="AG20" i="8" s="1"/>
  <c r="AH20" i="7"/>
  <c r="AH20" i="8" s="1"/>
  <c r="AI20" i="7"/>
  <c r="AI20" i="8" s="1"/>
  <c r="AJ20" i="7"/>
  <c r="AJ20" i="8" s="1"/>
  <c r="AK20" i="7"/>
  <c r="AK20" i="8" s="1"/>
  <c r="C21" i="7"/>
  <c r="C21" i="8" s="1"/>
  <c r="D21" i="7"/>
  <c r="D21" i="8" s="1"/>
  <c r="E21" i="7"/>
  <c r="F21" i="7"/>
  <c r="F21" i="8" s="1"/>
  <c r="G21" i="7"/>
  <c r="G21" i="8" s="1"/>
  <c r="H21" i="7"/>
  <c r="H21" i="8" s="1"/>
  <c r="I21" i="7"/>
  <c r="I21" i="8" s="1"/>
  <c r="J21" i="7"/>
  <c r="J21" i="8" s="1"/>
  <c r="K21" i="7"/>
  <c r="K21" i="8" s="1"/>
  <c r="L21" i="7"/>
  <c r="L21" i="8" s="1"/>
  <c r="M21" i="7"/>
  <c r="M21" i="8" s="1"/>
  <c r="N21" i="7"/>
  <c r="N21" i="8" s="1"/>
  <c r="O21" i="7"/>
  <c r="O21" i="8" s="1"/>
  <c r="P21" i="7"/>
  <c r="P21" i="8" s="1"/>
  <c r="Q21" i="7"/>
  <c r="Q21" i="8" s="1"/>
  <c r="R21" i="7"/>
  <c r="R21" i="8" s="1"/>
  <c r="S21" i="7"/>
  <c r="S21" i="8" s="1"/>
  <c r="T21" i="7"/>
  <c r="T21" i="8" s="1"/>
  <c r="U21" i="7"/>
  <c r="U21" i="8" s="1"/>
  <c r="V21" i="7"/>
  <c r="V21" i="8" s="1"/>
  <c r="W21" i="7"/>
  <c r="W21" i="8" s="1"/>
  <c r="X21" i="7"/>
  <c r="X21" i="8" s="1"/>
  <c r="Y21" i="7"/>
  <c r="Y21" i="8" s="1"/>
  <c r="Z21" i="7"/>
  <c r="Z21" i="8" s="1"/>
  <c r="AA21" i="7"/>
  <c r="AA21" i="8" s="1"/>
  <c r="AB21" i="7"/>
  <c r="AB21" i="8" s="1"/>
  <c r="AC21" i="7"/>
  <c r="AC21" i="8" s="1"/>
  <c r="AD21" i="7"/>
  <c r="AD21" i="8" s="1"/>
  <c r="AE21" i="7"/>
  <c r="AE21" i="8" s="1"/>
  <c r="AF21" i="7"/>
  <c r="AF21" i="8" s="1"/>
  <c r="AG21" i="7"/>
  <c r="AG21" i="8" s="1"/>
  <c r="AH21" i="7"/>
  <c r="AH21" i="8" s="1"/>
  <c r="AI21" i="7"/>
  <c r="AI21" i="8" s="1"/>
  <c r="AJ21" i="7"/>
  <c r="AJ21" i="8" s="1"/>
  <c r="AK21" i="7"/>
  <c r="AK21" i="8" s="1"/>
  <c r="C22" i="7"/>
  <c r="C22" i="8" s="1"/>
  <c r="D22" i="7"/>
  <c r="D22" i="8" s="1"/>
  <c r="E22" i="7"/>
  <c r="E22" i="8" s="1"/>
  <c r="F22" i="7"/>
  <c r="F22" i="8" s="1"/>
  <c r="G22" i="7"/>
  <c r="G22" i="8" s="1"/>
  <c r="H22" i="7"/>
  <c r="H22" i="8" s="1"/>
  <c r="I22" i="7"/>
  <c r="I22" i="8" s="1"/>
  <c r="J22" i="7"/>
  <c r="J22" i="8" s="1"/>
  <c r="K22" i="7"/>
  <c r="K22" i="8" s="1"/>
  <c r="L22" i="7"/>
  <c r="L22" i="8" s="1"/>
  <c r="M22" i="7"/>
  <c r="M22" i="8" s="1"/>
  <c r="N22" i="7"/>
  <c r="N22" i="8" s="1"/>
  <c r="O22" i="7"/>
  <c r="O22" i="8" s="1"/>
  <c r="P22" i="7"/>
  <c r="P22" i="8" s="1"/>
  <c r="Q22" i="7"/>
  <c r="Q22" i="8" s="1"/>
  <c r="R22" i="7"/>
  <c r="R22" i="8" s="1"/>
  <c r="S22" i="7"/>
  <c r="S22" i="8" s="1"/>
  <c r="T22" i="7"/>
  <c r="T22" i="8" s="1"/>
  <c r="U22" i="7"/>
  <c r="U22" i="8" s="1"/>
  <c r="V22" i="7"/>
  <c r="V22" i="8" s="1"/>
  <c r="W22" i="7"/>
  <c r="W22" i="8" s="1"/>
  <c r="X22" i="7"/>
  <c r="X22" i="8" s="1"/>
  <c r="Y22" i="7"/>
  <c r="Y22" i="8" s="1"/>
  <c r="Z22" i="7"/>
  <c r="Z22" i="8" s="1"/>
  <c r="AA22" i="7"/>
  <c r="AA22" i="8" s="1"/>
  <c r="AB22" i="7"/>
  <c r="AB22" i="8" s="1"/>
  <c r="AC22" i="7"/>
  <c r="AC22" i="8" s="1"/>
  <c r="AD22" i="7"/>
  <c r="AD22" i="8" s="1"/>
  <c r="AE22" i="7"/>
  <c r="AE22" i="8" s="1"/>
  <c r="AF22" i="7"/>
  <c r="AF22" i="8" s="1"/>
  <c r="AG22" i="7"/>
  <c r="AG22" i="8" s="1"/>
  <c r="AH22" i="7"/>
  <c r="AH22" i="8" s="1"/>
  <c r="AI22" i="7"/>
  <c r="AI22" i="8" s="1"/>
  <c r="AJ22" i="7"/>
  <c r="AJ22" i="8" s="1"/>
  <c r="AK22" i="7"/>
  <c r="AK22" i="8" s="1"/>
  <c r="C23" i="7"/>
  <c r="C23" i="8" s="1"/>
  <c r="D23" i="7"/>
  <c r="D23" i="8" s="1"/>
  <c r="E23" i="7"/>
  <c r="E23" i="8" s="1"/>
  <c r="F23" i="7"/>
  <c r="F23" i="8" s="1"/>
  <c r="G23" i="7"/>
  <c r="G23" i="8" s="1"/>
  <c r="H23" i="7"/>
  <c r="H23" i="8" s="1"/>
  <c r="I23" i="7"/>
  <c r="I23" i="8" s="1"/>
  <c r="J23" i="7"/>
  <c r="J23" i="8" s="1"/>
  <c r="K23" i="7"/>
  <c r="K23" i="8" s="1"/>
  <c r="L23" i="7"/>
  <c r="L23" i="8" s="1"/>
  <c r="M23" i="7"/>
  <c r="M23" i="8" s="1"/>
  <c r="N23" i="7"/>
  <c r="N23" i="8" s="1"/>
  <c r="O23" i="7"/>
  <c r="O23" i="8" s="1"/>
  <c r="P23" i="7"/>
  <c r="P23" i="8" s="1"/>
  <c r="Q23" i="7"/>
  <c r="Q23" i="8" s="1"/>
  <c r="R23" i="7"/>
  <c r="R23" i="8" s="1"/>
  <c r="S23" i="7"/>
  <c r="T23" i="7"/>
  <c r="T23" i="8" s="1"/>
  <c r="U23" i="7"/>
  <c r="U23" i="8" s="1"/>
  <c r="V23" i="7"/>
  <c r="V23" i="8" s="1"/>
  <c r="W23" i="7"/>
  <c r="W23" i="8" s="1"/>
  <c r="X23" i="7"/>
  <c r="X23" i="8" s="1"/>
  <c r="Y23" i="7"/>
  <c r="Y23" i="8" s="1"/>
  <c r="Z23" i="7"/>
  <c r="Z23" i="8" s="1"/>
  <c r="AA23" i="7"/>
  <c r="AA23" i="8" s="1"/>
  <c r="AB23" i="7"/>
  <c r="AB23" i="8" s="1"/>
  <c r="AC23" i="7"/>
  <c r="AC23" i="8" s="1"/>
  <c r="AD23" i="7"/>
  <c r="AD23" i="8" s="1"/>
  <c r="AE23" i="7"/>
  <c r="AE23" i="8" s="1"/>
  <c r="AF23" i="7"/>
  <c r="AF23" i="8" s="1"/>
  <c r="AG23" i="7"/>
  <c r="AG23" i="8" s="1"/>
  <c r="AH23" i="7"/>
  <c r="AH23" i="8" s="1"/>
  <c r="AI23" i="7"/>
  <c r="AI23" i="8" s="1"/>
  <c r="AJ23" i="7"/>
  <c r="AJ23" i="8" s="1"/>
  <c r="AK23" i="7"/>
  <c r="AK23" i="8" s="1"/>
  <c r="C24" i="7"/>
  <c r="C24" i="8" s="1"/>
  <c r="D24" i="7"/>
  <c r="D24" i="8" s="1"/>
  <c r="E24" i="7"/>
  <c r="E24" i="8" s="1"/>
  <c r="F24" i="7"/>
  <c r="F24" i="8" s="1"/>
  <c r="G24" i="7"/>
  <c r="G24" i="8" s="1"/>
  <c r="H24" i="7"/>
  <c r="H24" i="8" s="1"/>
  <c r="I24" i="7"/>
  <c r="I24" i="8" s="1"/>
  <c r="J24" i="7"/>
  <c r="J24" i="8" s="1"/>
  <c r="K24" i="7"/>
  <c r="K24" i="8" s="1"/>
  <c r="L24" i="7"/>
  <c r="L24" i="8" s="1"/>
  <c r="M24" i="7"/>
  <c r="M24" i="8" s="1"/>
  <c r="N24" i="7"/>
  <c r="N24" i="8" s="1"/>
  <c r="O24" i="7"/>
  <c r="O24" i="8" s="1"/>
  <c r="P24" i="7"/>
  <c r="P24" i="8" s="1"/>
  <c r="Q24" i="7"/>
  <c r="Q24" i="8" s="1"/>
  <c r="R24" i="7"/>
  <c r="R24" i="8" s="1"/>
  <c r="S24" i="7"/>
  <c r="S24" i="8" s="1"/>
  <c r="T24" i="7"/>
  <c r="T24" i="8" s="1"/>
  <c r="U24" i="7"/>
  <c r="U24" i="8" s="1"/>
  <c r="V24" i="7"/>
  <c r="W24" i="7"/>
  <c r="W24" i="8" s="1"/>
  <c r="X24" i="7"/>
  <c r="X24" i="8" s="1"/>
  <c r="Y24" i="7"/>
  <c r="Y24" i="8" s="1"/>
  <c r="Z24" i="7"/>
  <c r="Z24" i="8" s="1"/>
  <c r="AA24" i="7"/>
  <c r="AA24" i="8" s="1"/>
  <c r="AB24" i="7"/>
  <c r="AB24" i="8" s="1"/>
  <c r="AC24" i="7"/>
  <c r="AC24" i="8" s="1"/>
  <c r="AD24" i="7"/>
  <c r="AD24" i="8" s="1"/>
  <c r="AE24" i="7"/>
  <c r="AE24" i="8" s="1"/>
  <c r="AF24" i="7"/>
  <c r="AF24" i="8" s="1"/>
  <c r="AG24" i="7"/>
  <c r="AG24" i="8" s="1"/>
  <c r="AH24" i="7"/>
  <c r="AH24" i="8" s="1"/>
  <c r="AI24" i="7"/>
  <c r="AI24" i="8" s="1"/>
  <c r="AJ24" i="7"/>
  <c r="AJ24" i="8" s="1"/>
  <c r="AK24" i="7"/>
  <c r="AK24" i="8" s="1"/>
  <c r="C25" i="7"/>
  <c r="C25" i="8" s="1"/>
  <c r="D25" i="7"/>
  <c r="D25" i="8" s="1"/>
  <c r="E25" i="7"/>
  <c r="E25" i="8" s="1"/>
  <c r="F25" i="7"/>
  <c r="F25" i="8" s="1"/>
  <c r="G25" i="7"/>
  <c r="G25" i="8" s="1"/>
  <c r="H25" i="7"/>
  <c r="H25" i="8" s="1"/>
  <c r="I25" i="7"/>
  <c r="I25" i="8" s="1"/>
  <c r="J25" i="7"/>
  <c r="J25" i="8" s="1"/>
  <c r="K25" i="7"/>
  <c r="K25" i="8" s="1"/>
  <c r="L25" i="7"/>
  <c r="L25" i="8" s="1"/>
  <c r="M25" i="7"/>
  <c r="M25" i="8" s="1"/>
  <c r="N25" i="7"/>
  <c r="N25" i="8" s="1"/>
  <c r="O25" i="7"/>
  <c r="O25" i="8" s="1"/>
  <c r="P25" i="7"/>
  <c r="P25" i="8" s="1"/>
  <c r="Q25" i="7"/>
  <c r="Q25" i="8" s="1"/>
  <c r="R25" i="7"/>
  <c r="R25" i="8" s="1"/>
  <c r="S25" i="7"/>
  <c r="S25" i="8" s="1"/>
  <c r="T25" i="7"/>
  <c r="T25" i="8" s="1"/>
  <c r="U25" i="7"/>
  <c r="U25" i="8" s="1"/>
  <c r="V25" i="7"/>
  <c r="V25" i="8" s="1"/>
  <c r="W25" i="7"/>
  <c r="W25" i="8" s="1"/>
  <c r="X25" i="7"/>
  <c r="X25" i="8" s="1"/>
  <c r="Y25" i="7"/>
  <c r="Y25" i="8" s="1"/>
  <c r="Z25" i="7"/>
  <c r="Z25" i="8" s="1"/>
  <c r="AA25" i="7"/>
  <c r="AA25" i="8" s="1"/>
  <c r="AB25" i="7"/>
  <c r="AB25" i="8" s="1"/>
  <c r="AC25" i="7"/>
  <c r="AD25" i="7"/>
  <c r="AD25" i="8" s="1"/>
  <c r="AE25" i="7"/>
  <c r="AE25" i="8" s="1"/>
  <c r="AF25" i="7"/>
  <c r="AF25" i="8" s="1"/>
  <c r="AG25" i="7"/>
  <c r="AG25" i="8" s="1"/>
  <c r="AH25" i="7"/>
  <c r="AH25" i="8" s="1"/>
  <c r="AI25" i="7"/>
  <c r="AI25" i="8" s="1"/>
  <c r="AJ25" i="7"/>
  <c r="AJ25" i="8" s="1"/>
  <c r="AK25" i="7"/>
  <c r="AK25" i="8" s="1"/>
  <c r="C26" i="7"/>
  <c r="C26" i="8" s="1"/>
  <c r="D26" i="7"/>
  <c r="D26" i="8" s="1"/>
  <c r="E26" i="7"/>
  <c r="E26" i="8" s="1"/>
  <c r="F26" i="7"/>
  <c r="F26" i="8" s="1"/>
  <c r="G26" i="7"/>
  <c r="G26" i="8" s="1"/>
  <c r="H26" i="7"/>
  <c r="H26" i="8" s="1"/>
  <c r="I26" i="7"/>
  <c r="I26" i="8" s="1"/>
  <c r="J26" i="7"/>
  <c r="J26" i="8" s="1"/>
  <c r="K26" i="7"/>
  <c r="K26" i="8" s="1"/>
  <c r="L26" i="7"/>
  <c r="L26" i="8" s="1"/>
  <c r="M26" i="7"/>
  <c r="M26" i="8" s="1"/>
  <c r="N26" i="7"/>
  <c r="N26" i="8" s="1"/>
  <c r="O26" i="7"/>
  <c r="O26" i="8" s="1"/>
  <c r="P26" i="7"/>
  <c r="P26" i="8" s="1"/>
  <c r="Q26" i="7"/>
  <c r="Q26" i="8" s="1"/>
  <c r="R26" i="7"/>
  <c r="R26" i="8" s="1"/>
  <c r="S26" i="7"/>
  <c r="S26" i="8" s="1"/>
  <c r="T26" i="7"/>
  <c r="T26" i="8" s="1"/>
  <c r="U26" i="7"/>
  <c r="U26" i="8" s="1"/>
  <c r="V26" i="7"/>
  <c r="V26" i="8" s="1"/>
  <c r="W26" i="7"/>
  <c r="W26" i="8" s="1"/>
  <c r="X26" i="7"/>
  <c r="X26" i="8" s="1"/>
  <c r="Y26" i="7"/>
  <c r="Y26" i="8" s="1"/>
  <c r="Z26" i="7"/>
  <c r="Z26" i="8" s="1"/>
  <c r="AA26" i="7"/>
  <c r="AA26" i="8" s="1"/>
  <c r="AB26" i="7"/>
  <c r="AB26" i="8" s="1"/>
  <c r="AC26" i="7"/>
  <c r="AC26" i="8" s="1"/>
  <c r="AD26" i="7"/>
  <c r="AD26" i="8" s="1"/>
  <c r="AE26" i="7"/>
  <c r="AE26" i="8" s="1"/>
  <c r="AF26" i="7"/>
  <c r="AF26" i="8" s="1"/>
  <c r="AG26" i="7"/>
  <c r="AG26" i="8" s="1"/>
  <c r="AH26" i="7"/>
  <c r="AH26" i="8" s="1"/>
  <c r="AI26" i="7"/>
  <c r="AI26" i="8" s="1"/>
  <c r="AJ26" i="7"/>
  <c r="AJ26" i="8" s="1"/>
  <c r="AK26" i="7"/>
  <c r="AK26" i="8" s="1"/>
  <c r="C27" i="7"/>
  <c r="C27" i="8" s="1"/>
  <c r="D27" i="7"/>
  <c r="D27" i="8" s="1"/>
  <c r="E27" i="7"/>
  <c r="E27" i="8" s="1"/>
  <c r="F27" i="7"/>
  <c r="F27" i="8" s="1"/>
  <c r="G27" i="7"/>
  <c r="G27" i="8" s="1"/>
  <c r="H27" i="7"/>
  <c r="H27" i="8" s="1"/>
  <c r="I27" i="7"/>
  <c r="I27" i="8" s="1"/>
  <c r="J27" i="7"/>
  <c r="J27" i="8" s="1"/>
  <c r="K27" i="7"/>
  <c r="K27" i="8" s="1"/>
  <c r="L27" i="7"/>
  <c r="L27" i="8" s="1"/>
  <c r="M27" i="7"/>
  <c r="M27" i="8" s="1"/>
  <c r="N27" i="7"/>
  <c r="N27" i="8" s="1"/>
  <c r="O27" i="7"/>
  <c r="O27" i="8" s="1"/>
  <c r="P27" i="7"/>
  <c r="P27" i="8" s="1"/>
  <c r="Q27" i="7"/>
  <c r="Q27" i="8" s="1"/>
  <c r="R27" i="7"/>
  <c r="R27" i="8" s="1"/>
  <c r="S27" i="7"/>
  <c r="S27" i="8" s="1"/>
  <c r="T27" i="7"/>
  <c r="T27" i="8" s="1"/>
  <c r="U27" i="7"/>
  <c r="U27" i="8" s="1"/>
  <c r="V27" i="7"/>
  <c r="V27" i="8" s="1"/>
  <c r="W27" i="7"/>
  <c r="W27" i="8" s="1"/>
  <c r="X27" i="7"/>
  <c r="X27" i="8" s="1"/>
  <c r="Y27" i="7"/>
  <c r="Y27" i="8" s="1"/>
  <c r="Z27" i="7"/>
  <c r="Z27" i="8" s="1"/>
  <c r="AA27" i="7"/>
  <c r="AA27" i="8" s="1"/>
  <c r="AB27" i="7"/>
  <c r="AB27" i="8" s="1"/>
  <c r="AC27" i="7"/>
  <c r="AC27" i="8" s="1"/>
  <c r="AD27" i="7"/>
  <c r="AD27" i="8" s="1"/>
  <c r="AE27" i="7"/>
  <c r="AE27" i="8" s="1"/>
  <c r="AF27" i="7"/>
  <c r="AF27" i="8" s="1"/>
  <c r="AG27" i="7"/>
  <c r="AG27" i="8" s="1"/>
  <c r="AH27" i="7"/>
  <c r="AH27" i="8" s="1"/>
  <c r="AI27" i="7"/>
  <c r="AI27" i="8" s="1"/>
  <c r="AJ27" i="7"/>
  <c r="AJ27" i="8" s="1"/>
  <c r="AK27" i="7"/>
  <c r="AK27" i="8" s="1"/>
  <c r="C28" i="7"/>
  <c r="C28" i="8" s="1"/>
  <c r="D28" i="7"/>
  <c r="D28" i="8" s="1"/>
  <c r="E28" i="7"/>
  <c r="E28" i="8" s="1"/>
  <c r="F28" i="7"/>
  <c r="F28" i="8" s="1"/>
  <c r="G28" i="7"/>
  <c r="G28" i="8" s="1"/>
  <c r="H28" i="7"/>
  <c r="H28" i="8" s="1"/>
  <c r="I28" i="7"/>
  <c r="I28" i="8" s="1"/>
  <c r="J28" i="7"/>
  <c r="J28" i="8" s="1"/>
  <c r="K28" i="7"/>
  <c r="K28" i="8" s="1"/>
  <c r="L28" i="7"/>
  <c r="M28" i="7"/>
  <c r="M28" i="8" s="1"/>
  <c r="N28" i="7"/>
  <c r="N28" i="8" s="1"/>
  <c r="O28" i="7"/>
  <c r="O28" i="8" s="1"/>
  <c r="P28" i="7"/>
  <c r="P28" i="8" s="1"/>
  <c r="Q28" i="7"/>
  <c r="Q28" i="8" s="1"/>
  <c r="R28" i="7"/>
  <c r="R28" i="8" s="1"/>
  <c r="S28" i="7"/>
  <c r="S28" i="8" s="1"/>
  <c r="T28" i="7"/>
  <c r="T28" i="8" s="1"/>
  <c r="U28" i="7"/>
  <c r="U28" i="8" s="1"/>
  <c r="V28" i="7"/>
  <c r="V28" i="8" s="1"/>
  <c r="W28" i="7"/>
  <c r="W28" i="8" s="1"/>
  <c r="X28" i="7"/>
  <c r="X28" i="8" s="1"/>
  <c r="Y28" i="7"/>
  <c r="Y28" i="8" s="1"/>
  <c r="Z28" i="7"/>
  <c r="Z28" i="8" s="1"/>
  <c r="AA28" i="7"/>
  <c r="AA28" i="8" s="1"/>
  <c r="AB28" i="7"/>
  <c r="AB28" i="8" s="1"/>
  <c r="AC28" i="7"/>
  <c r="AC28" i="8" s="1"/>
  <c r="AD28" i="7"/>
  <c r="AD28" i="8" s="1"/>
  <c r="AE28" i="7"/>
  <c r="AE28" i="8" s="1"/>
  <c r="AF28" i="7"/>
  <c r="AF28" i="8" s="1"/>
  <c r="AG28" i="7"/>
  <c r="AG28" i="8" s="1"/>
  <c r="AH28" i="7"/>
  <c r="AH28" i="8" s="1"/>
  <c r="AI28" i="7"/>
  <c r="AI28" i="8" s="1"/>
  <c r="AJ28" i="7"/>
  <c r="AJ28" i="8" s="1"/>
  <c r="AK28" i="7"/>
  <c r="AK28" i="8" s="1"/>
  <c r="C29" i="7"/>
  <c r="C29" i="8" s="1"/>
  <c r="D29" i="7"/>
  <c r="D29" i="8" s="1"/>
  <c r="E29" i="7"/>
  <c r="E29" i="8" s="1"/>
  <c r="F29" i="7"/>
  <c r="F29" i="8" s="1"/>
  <c r="G29" i="7"/>
  <c r="G29" i="8" s="1"/>
  <c r="H29" i="7"/>
  <c r="H29" i="8" s="1"/>
  <c r="I29" i="7"/>
  <c r="I29" i="8" s="1"/>
  <c r="J29" i="7"/>
  <c r="J29" i="8" s="1"/>
  <c r="K29" i="7"/>
  <c r="K29" i="8" s="1"/>
  <c r="L29" i="7"/>
  <c r="L29" i="8" s="1"/>
  <c r="M29" i="7"/>
  <c r="M29" i="8" s="1"/>
  <c r="N29" i="7"/>
  <c r="N29" i="8" s="1"/>
  <c r="O29" i="7"/>
  <c r="O29" i="8" s="1"/>
  <c r="P29" i="7"/>
  <c r="P29" i="8" s="1"/>
  <c r="Q29" i="7"/>
  <c r="Q29" i="8" s="1"/>
  <c r="R29" i="7"/>
  <c r="R29" i="8" s="1"/>
  <c r="S29" i="7"/>
  <c r="S29" i="8" s="1"/>
  <c r="T29" i="7"/>
  <c r="T29" i="8" s="1"/>
  <c r="U29" i="7"/>
  <c r="U29" i="8" s="1"/>
  <c r="V29" i="7"/>
  <c r="V29" i="8" s="1"/>
  <c r="W29" i="7"/>
  <c r="W29" i="8" s="1"/>
  <c r="X29" i="7"/>
  <c r="X29" i="8" s="1"/>
  <c r="Y29" i="7"/>
  <c r="Y29" i="8" s="1"/>
  <c r="Z29" i="7"/>
  <c r="Z29" i="8" s="1"/>
  <c r="AA29" i="7"/>
  <c r="AA29" i="8" s="1"/>
  <c r="AB29" i="7"/>
  <c r="AB29" i="8" s="1"/>
  <c r="AC29" i="7"/>
  <c r="AC29" i="8" s="1"/>
  <c r="AD29" i="7"/>
  <c r="AD29" i="8" s="1"/>
  <c r="AE29" i="7"/>
  <c r="AE29" i="8" s="1"/>
  <c r="AF29" i="7"/>
  <c r="AF29" i="8" s="1"/>
  <c r="AG29" i="7"/>
  <c r="AG29" i="8" s="1"/>
  <c r="AH29" i="7"/>
  <c r="AH29" i="8" s="1"/>
  <c r="AI29" i="7"/>
  <c r="AI29" i="8" s="1"/>
  <c r="AJ29" i="7"/>
  <c r="AJ29" i="8" s="1"/>
  <c r="AK29" i="7"/>
  <c r="AK29" i="8" s="1"/>
  <c r="C30" i="7"/>
  <c r="C30" i="8" s="1"/>
  <c r="D30" i="7"/>
  <c r="D30" i="8" s="1"/>
  <c r="E30" i="7"/>
  <c r="E30" i="8" s="1"/>
  <c r="F30" i="7"/>
  <c r="G30" i="7"/>
  <c r="G30" i="8" s="1"/>
  <c r="H30" i="7"/>
  <c r="H30" i="8" s="1"/>
  <c r="I30" i="7"/>
  <c r="I30" i="8" s="1"/>
  <c r="J30" i="7"/>
  <c r="J30" i="8" s="1"/>
  <c r="K30" i="7"/>
  <c r="K30" i="8" s="1"/>
  <c r="L30" i="7"/>
  <c r="L30" i="8" s="1"/>
  <c r="M30" i="7"/>
  <c r="M30" i="8" s="1"/>
  <c r="N30" i="7"/>
  <c r="N30" i="8" s="1"/>
  <c r="O30" i="7"/>
  <c r="O30" i="8" s="1"/>
  <c r="P30" i="7"/>
  <c r="P30" i="8" s="1"/>
  <c r="Q30" i="7"/>
  <c r="Q30" i="8" s="1"/>
  <c r="R30" i="7"/>
  <c r="R30" i="8" s="1"/>
  <c r="S30" i="7"/>
  <c r="S30" i="8" s="1"/>
  <c r="T30" i="7"/>
  <c r="T30" i="8" s="1"/>
  <c r="U30" i="7"/>
  <c r="U30" i="8" s="1"/>
  <c r="V30" i="7"/>
  <c r="V30" i="8" s="1"/>
  <c r="W30" i="7"/>
  <c r="W30" i="8" s="1"/>
  <c r="X30" i="7"/>
  <c r="X30" i="8" s="1"/>
  <c r="Y30" i="7"/>
  <c r="Y30" i="8" s="1"/>
  <c r="Z30" i="7"/>
  <c r="Z30" i="8" s="1"/>
  <c r="AA30" i="7"/>
  <c r="AA30" i="8" s="1"/>
  <c r="AB30" i="7"/>
  <c r="AB30" i="8" s="1"/>
  <c r="AC30" i="7"/>
  <c r="AC30" i="8" s="1"/>
  <c r="AD30" i="7"/>
  <c r="AD30" i="8" s="1"/>
  <c r="AE30" i="7"/>
  <c r="AE30" i="8" s="1"/>
  <c r="AF30" i="7"/>
  <c r="AF30" i="8" s="1"/>
  <c r="AG30" i="7"/>
  <c r="AG30" i="8" s="1"/>
  <c r="AH30" i="7"/>
  <c r="AH30" i="8" s="1"/>
  <c r="AI30" i="7"/>
  <c r="AI30" i="8" s="1"/>
  <c r="AJ30" i="7"/>
  <c r="AJ30" i="8" s="1"/>
  <c r="AK30" i="7"/>
  <c r="AK30" i="8" s="1"/>
  <c r="C31" i="7"/>
  <c r="C31" i="8" s="1"/>
  <c r="D31" i="7"/>
  <c r="D31" i="8" s="1"/>
  <c r="E31" i="7"/>
  <c r="E31" i="8" s="1"/>
  <c r="F31" i="7"/>
  <c r="F31" i="8" s="1"/>
  <c r="G31" i="7"/>
  <c r="G31" i="8" s="1"/>
  <c r="H31" i="7"/>
  <c r="H31" i="8" s="1"/>
  <c r="I31" i="7"/>
  <c r="I31" i="8" s="1"/>
  <c r="J31" i="7"/>
  <c r="J31" i="8" s="1"/>
  <c r="K31" i="7"/>
  <c r="K31" i="8" s="1"/>
  <c r="L31" i="7"/>
  <c r="L31" i="8" s="1"/>
  <c r="M31" i="7"/>
  <c r="M31" i="8" s="1"/>
  <c r="N31" i="7"/>
  <c r="N31" i="8" s="1"/>
  <c r="O31" i="7"/>
  <c r="O31" i="8" s="1"/>
  <c r="P31" i="7"/>
  <c r="P31" i="8" s="1"/>
  <c r="Q31" i="7"/>
  <c r="Q31" i="8" s="1"/>
  <c r="R31" i="7"/>
  <c r="R31" i="8" s="1"/>
  <c r="S31" i="7"/>
  <c r="S31" i="8" s="1"/>
  <c r="T31" i="7"/>
  <c r="T31" i="8" s="1"/>
  <c r="U31" i="7"/>
  <c r="U31" i="8" s="1"/>
  <c r="V31" i="7"/>
  <c r="V31" i="8" s="1"/>
  <c r="W31" i="7"/>
  <c r="W31" i="8" s="1"/>
  <c r="X31" i="7"/>
  <c r="X31" i="8" s="1"/>
  <c r="Y31" i="7"/>
  <c r="Y31" i="8" s="1"/>
  <c r="Z31" i="7"/>
  <c r="Z31" i="8" s="1"/>
  <c r="AA31" i="7"/>
  <c r="AA31" i="8" s="1"/>
  <c r="AB31" i="7"/>
  <c r="AB31" i="8" s="1"/>
  <c r="AC31" i="7"/>
  <c r="AC31" i="8" s="1"/>
  <c r="AD31" i="7"/>
  <c r="AD31" i="8" s="1"/>
  <c r="AE31" i="7"/>
  <c r="AE31" i="8" s="1"/>
  <c r="AF31" i="7"/>
  <c r="AF31" i="8" s="1"/>
  <c r="AG31" i="7"/>
  <c r="AG31" i="8" s="1"/>
  <c r="AH31" i="7"/>
  <c r="AH31" i="8" s="1"/>
  <c r="AI31" i="7"/>
  <c r="AI31" i="8" s="1"/>
  <c r="AJ31" i="7"/>
  <c r="AJ31" i="8" s="1"/>
  <c r="AK31" i="7"/>
  <c r="AK31" i="8" s="1"/>
  <c r="C32" i="7"/>
  <c r="C32" i="8" s="1"/>
  <c r="D32" i="7"/>
  <c r="D32" i="8" s="1"/>
  <c r="E32" i="7"/>
  <c r="E32" i="8" s="1"/>
  <c r="F32" i="7"/>
  <c r="F32" i="8" s="1"/>
  <c r="G32" i="7"/>
  <c r="G32" i="8" s="1"/>
  <c r="H32" i="7"/>
  <c r="H32" i="8" s="1"/>
  <c r="I32" i="7"/>
  <c r="I32" i="8" s="1"/>
  <c r="J32" i="7"/>
  <c r="J32" i="8" s="1"/>
  <c r="K32" i="7"/>
  <c r="K32" i="8" s="1"/>
  <c r="L32" i="7"/>
  <c r="L32" i="8" s="1"/>
  <c r="M32" i="7"/>
  <c r="M32" i="8" s="1"/>
  <c r="N32" i="7"/>
  <c r="N32" i="8" s="1"/>
  <c r="O32" i="7"/>
  <c r="O32" i="8" s="1"/>
  <c r="P32" i="7"/>
  <c r="P32" i="8" s="1"/>
  <c r="Q32" i="7"/>
  <c r="Q32" i="8" s="1"/>
  <c r="R32" i="7"/>
  <c r="R32" i="8" s="1"/>
  <c r="S32" i="7"/>
  <c r="S32" i="8" s="1"/>
  <c r="T32" i="7"/>
  <c r="T32" i="8" s="1"/>
  <c r="U32" i="7"/>
  <c r="U32" i="8" s="1"/>
  <c r="V32" i="7"/>
  <c r="V32" i="8" s="1"/>
  <c r="W32" i="7"/>
  <c r="W32" i="8" s="1"/>
  <c r="X32" i="7"/>
  <c r="X32" i="8" s="1"/>
  <c r="Y32" i="7"/>
  <c r="Y32" i="8" s="1"/>
  <c r="Z32" i="7"/>
  <c r="Z32" i="8" s="1"/>
  <c r="AA32" i="7"/>
  <c r="AA32" i="8" s="1"/>
  <c r="AB32" i="7"/>
  <c r="AC32" i="7"/>
  <c r="AC32" i="8" s="1"/>
  <c r="AD32" i="7"/>
  <c r="AD32" i="8" s="1"/>
  <c r="AE32" i="7"/>
  <c r="AE32" i="8" s="1"/>
  <c r="AF32" i="7"/>
  <c r="AF32" i="8" s="1"/>
  <c r="AG32" i="7"/>
  <c r="AG32" i="8" s="1"/>
  <c r="AH32" i="7"/>
  <c r="AH32" i="8" s="1"/>
  <c r="AI32" i="7"/>
  <c r="AI32" i="8" s="1"/>
  <c r="AJ32" i="7"/>
  <c r="AJ32" i="8" s="1"/>
  <c r="AK32" i="7"/>
  <c r="AK32" i="8" s="1"/>
  <c r="C33" i="7"/>
  <c r="C33" i="8" s="1"/>
  <c r="D33" i="7"/>
  <c r="D33" i="8" s="1"/>
  <c r="E33" i="7"/>
  <c r="E33" i="8" s="1"/>
  <c r="F33" i="7"/>
  <c r="F33" i="8" s="1"/>
  <c r="G33" i="7"/>
  <c r="G33" i="8" s="1"/>
  <c r="H33" i="7"/>
  <c r="H33" i="8" s="1"/>
  <c r="I33" i="7"/>
  <c r="I33" i="8" s="1"/>
  <c r="J33" i="7"/>
  <c r="J33" i="8" s="1"/>
  <c r="K33" i="7"/>
  <c r="K33" i="8" s="1"/>
  <c r="L33" i="7"/>
  <c r="L33" i="8" s="1"/>
  <c r="M33" i="7"/>
  <c r="M33" i="8" s="1"/>
  <c r="N33" i="7"/>
  <c r="N33" i="8" s="1"/>
  <c r="O33" i="7"/>
  <c r="O33" i="8" s="1"/>
  <c r="P33" i="7"/>
  <c r="P33" i="8" s="1"/>
  <c r="Q33" i="7"/>
  <c r="Q33" i="8" s="1"/>
  <c r="R33" i="7"/>
  <c r="R33" i="8" s="1"/>
  <c r="S33" i="7"/>
  <c r="S33" i="8" s="1"/>
  <c r="T33" i="7"/>
  <c r="T33" i="8" s="1"/>
  <c r="U33" i="7"/>
  <c r="U33" i="8" s="1"/>
  <c r="V33" i="7"/>
  <c r="V33" i="8" s="1"/>
  <c r="W33" i="7"/>
  <c r="W33" i="8" s="1"/>
  <c r="X33" i="7"/>
  <c r="X33" i="8" s="1"/>
  <c r="Y33" i="7"/>
  <c r="Y33" i="8" s="1"/>
  <c r="Z33" i="7"/>
  <c r="Z33" i="8" s="1"/>
  <c r="AA33" i="7"/>
  <c r="AA33" i="8" s="1"/>
  <c r="AB33" i="7"/>
  <c r="AB33" i="8" s="1"/>
  <c r="AC33" i="7"/>
  <c r="AC33" i="8" s="1"/>
  <c r="AD33" i="7"/>
  <c r="AD33" i="8" s="1"/>
  <c r="AE33" i="7"/>
  <c r="AE33" i="8" s="1"/>
  <c r="AF33" i="7"/>
  <c r="AF33" i="8" s="1"/>
  <c r="AG33" i="7"/>
  <c r="AG33" i="8" s="1"/>
  <c r="AH33" i="7"/>
  <c r="AH33" i="8" s="1"/>
  <c r="AI33" i="7"/>
  <c r="AI33" i="8" s="1"/>
  <c r="AJ33" i="7"/>
  <c r="AJ33" i="8" s="1"/>
  <c r="AK33" i="7"/>
  <c r="AK33" i="8" s="1"/>
  <c r="C34" i="7"/>
  <c r="C34" i="8" s="1"/>
  <c r="D34" i="7"/>
  <c r="D34" i="8" s="1"/>
  <c r="E34" i="7"/>
  <c r="E34" i="8" s="1"/>
  <c r="F34" i="7"/>
  <c r="F34" i="8" s="1"/>
  <c r="G34" i="7"/>
  <c r="G34" i="8" s="1"/>
  <c r="H34" i="7"/>
  <c r="H34" i="8" s="1"/>
  <c r="I34" i="7"/>
  <c r="I34" i="8" s="1"/>
  <c r="J34" i="7"/>
  <c r="J34" i="8" s="1"/>
  <c r="K34" i="7"/>
  <c r="K34" i="8" s="1"/>
  <c r="L34" i="7"/>
  <c r="L34" i="8" s="1"/>
  <c r="M34" i="7"/>
  <c r="M34" i="8" s="1"/>
  <c r="N34" i="7"/>
  <c r="N34" i="8" s="1"/>
  <c r="O34" i="7"/>
  <c r="O34" i="8" s="1"/>
  <c r="P34" i="7"/>
  <c r="P34" i="8" s="1"/>
  <c r="Q34" i="7"/>
  <c r="Q34" i="8" s="1"/>
  <c r="R34" i="7"/>
  <c r="R34" i="8" s="1"/>
  <c r="S34" i="7"/>
  <c r="S34" i="8" s="1"/>
  <c r="T34" i="7"/>
  <c r="T34" i="8" s="1"/>
  <c r="U34" i="7"/>
  <c r="U34" i="8" s="1"/>
  <c r="V34" i="7"/>
  <c r="V34" i="8" s="1"/>
  <c r="W34" i="7"/>
  <c r="W34" i="8" s="1"/>
  <c r="X34" i="7"/>
  <c r="X34" i="8" s="1"/>
  <c r="Y34" i="7"/>
  <c r="Y34" i="8" s="1"/>
  <c r="Z34" i="7"/>
  <c r="Z34" i="8" s="1"/>
  <c r="AA34" i="7"/>
  <c r="AA34" i="8" s="1"/>
  <c r="AB34" i="7"/>
  <c r="AB34" i="8" s="1"/>
  <c r="AC34" i="7"/>
  <c r="AC34" i="8" s="1"/>
  <c r="AD34" i="7"/>
  <c r="AD34" i="8" s="1"/>
  <c r="AE34" i="7"/>
  <c r="AE34" i="8" s="1"/>
  <c r="AF34" i="7"/>
  <c r="AF34" i="8" s="1"/>
  <c r="AG34" i="7"/>
  <c r="AG34" i="8" s="1"/>
  <c r="AH34" i="7"/>
  <c r="AH34" i="8" s="1"/>
  <c r="AI34" i="7"/>
  <c r="AI34" i="8" s="1"/>
  <c r="AJ34" i="7"/>
  <c r="AJ34" i="8" s="1"/>
  <c r="AK34" i="7"/>
  <c r="AK34" i="8" s="1"/>
  <c r="C35" i="7"/>
  <c r="C35" i="8" s="1"/>
  <c r="D35" i="7"/>
  <c r="D35" i="8" s="1"/>
  <c r="E35" i="7"/>
  <c r="E35" i="8" s="1"/>
  <c r="F35" i="7"/>
  <c r="F35" i="8" s="1"/>
  <c r="G35" i="7"/>
  <c r="G35" i="8" s="1"/>
  <c r="H35" i="7"/>
  <c r="H35" i="8" s="1"/>
  <c r="I35" i="7"/>
  <c r="I35" i="8" s="1"/>
  <c r="J35" i="7"/>
  <c r="J35" i="8" s="1"/>
  <c r="K35" i="7"/>
  <c r="K35" i="8" s="1"/>
  <c r="L35" i="7"/>
  <c r="L35" i="8" s="1"/>
  <c r="M35" i="7"/>
  <c r="M35" i="8" s="1"/>
  <c r="N35" i="7"/>
  <c r="N35" i="8" s="1"/>
  <c r="O35" i="7"/>
  <c r="O35" i="8" s="1"/>
  <c r="P35" i="7"/>
  <c r="P35" i="8" s="1"/>
  <c r="Q35" i="7"/>
  <c r="Q35" i="8" s="1"/>
  <c r="R35" i="7"/>
  <c r="R35" i="8" s="1"/>
  <c r="S35" i="7"/>
  <c r="S35" i="8" s="1"/>
  <c r="T35" i="7"/>
  <c r="T35" i="8" s="1"/>
  <c r="U35" i="7"/>
  <c r="U35" i="8" s="1"/>
  <c r="V35" i="7"/>
  <c r="V35" i="8" s="1"/>
  <c r="W35" i="7"/>
  <c r="W35" i="8" s="1"/>
  <c r="X35" i="7"/>
  <c r="X35" i="8" s="1"/>
  <c r="Y35" i="7"/>
  <c r="Y35" i="8" s="1"/>
  <c r="Z35" i="7"/>
  <c r="Z35" i="8" s="1"/>
  <c r="AA35" i="7"/>
  <c r="AA35" i="8" s="1"/>
  <c r="AB35" i="7"/>
  <c r="AB35" i="8" s="1"/>
  <c r="AC35" i="7"/>
  <c r="AC35" i="8" s="1"/>
  <c r="AD35" i="7"/>
  <c r="AD35" i="8" s="1"/>
  <c r="AE35" i="7"/>
  <c r="AE35" i="8" s="1"/>
  <c r="AF35" i="7"/>
  <c r="AF35" i="8" s="1"/>
  <c r="AG35" i="7"/>
  <c r="AG35" i="8" s="1"/>
  <c r="AH35" i="7"/>
  <c r="AH35" i="8" s="1"/>
  <c r="AI35" i="7"/>
  <c r="AI35" i="8" s="1"/>
  <c r="AJ35" i="7"/>
  <c r="AJ35" i="8" s="1"/>
  <c r="AK35" i="7"/>
  <c r="AK35" i="8" s="1"/>
  <c r="C36" i="7"/>
  <c r="C36" i="8" s="1"/>
  <c r="D36" i="7"/>
  <c r="D36" i="8" s="1"/>
  <c r="E36" i="7"/>
  <c r="E36" i="8" s="1"/>
  <c r="F36" i="7"/>
  <c r="F36" i="8" s="1"/>
  <c r="G36" i="7"/>
  <c r="G36" i="8" s="1"/>
  <c r="H36" i="7"/>
  <c r="H36" i="8" s="1"/>
  <c r="I36" i="7"/>
  <c r="I36" i="8" s="1"/>
  <c r="J36" i="7"/>
  <c r="J36" i="8" s="1"/>
  <c r="K36" i="7"/>
  <c r="K36" i="8" s="1"/>
  <c r="L36" i="7"/>
  <c r="L36" i="8" s="1"/>
  <c r="M36" i="7"/>
  <c r="M36" i="8" s="1"/>
  <c r="N36" i="7"/>
  <c r="N36" i="8" s="1"/>
  <c r="O36" i="7"/>
  <c r="O36" i="8" s="1"/>
  <c r="P36" i="7"/>
  <c r="P36" i="8" s="1"/>
  <c r="Q36" i="7"/>
  <c r="Q36" i="8" s="1"/>
  <c r="R36" i="7"/>
  <c r="R36" i="8" s="1"/>
  <c r="S36" i="7"/>
  <c r="S36" i="8" s="1"/>
  <c r="T36" i="7"/>
  <c r="T36" i="8" s="1"/>
  <c r="U36" i="7"/>
  <c r="U36" i="8" s="1"/>
  <c r="V36" i="7"/>
  <c r="V36" i="8" s="1"/>
  <c r="W36" i="7"/>
  <c r="W36" i="8" s="1"/>
  <c r="X36" i="7"/>
  <c r="X36" i="8" s="1"/>
  <c r="Y36" i="7"/>
  <c r="Y36" i="8" s="1"/>
  <c r="Z36" i="7"/>
  <c r="Z36" i="8" s="1"/>
  <c r="AA36" i="7"/>
  <c r="AA36" i="8" s="1"/>
  <c r="AB36" i="7"/>
  <c r="AB36" i="8" s="1"/>
  <c r="AC36" i="7"/>
  <c r="AC36" i="8" s="1"/>
  <c r="AD36" i="7"/>
  <c r="AD36" i="8" s="1"/>
  <c r="AE36" i="7"/>
  <c r="AE36" i="8" s="1"/>
  <c r="AF36" i="7"/>
  <c r="AF36" i="8" s="1"/>
  <c r="AG36" i="7"/>
  <c r="AG36" i="8" s="1"/>
  <c r="AH36" i="7"/>
  <c r="AH36" i="8" s="1"/>
  <c r="AI36" i="7"/>
  <c r="AI36" i="8" s="1"/>
  <c r="AJ36" i="7"/>
  <c r="AJ36" i="8" s="1"/>
  <c r="AK36" i="7"/>
  <c r="AK36" i="8" s="1"/>
  <c r="C37" i="7"/>
  <c r="C37" i="8" s="1"/>
  <c r="D37" i="7"/>
  <c r="D37" i="8" s="1"/>
  <c r="E37" i="7"/>
  <c r="E37" i="8" s="1"/>
  <c r="F37" i="7"/>
  <c r="F37" i="8" s="1"/>
  <c r="G37" i="7"/>
  <c r="G37" i="8" s="1"/>
  <c r="H37" i="7"/>
  <c r="H37" i="8" s="1"/>
  <c r="I37" i="7"/>
  <c r="I37" i="8" s="1"/>
  <c r="J37" i="7"/>
  <c r="J37" i="8" s="1"/>
  <c r="K37" i="7"/>
  <c r="K37" i="8" s="1"/>
  <c r="L37" i="7"/>
  <c r="L37" i="8" s="1"/>
  <c r="M37" i="7"/>
  <c r="M37" i="8" s="1"/>
  <c r="N37" i="7"/>
  <c r="N37" i="8" s="1"/>
  <c r="O37" i="7"/>
  <c r="O37" i="8" s="1"/>
  <c r="P37" i="7"/>
  <c r="P37" i="8" s="1"/>
  <c r="Q37" i="7"/>
  <c r="Q37" i="8" s="1"/>
  <c r="R37" i="7"/>
  <c r="R37" i="8" s="1"/>
  <c r="S37" i="7"/>
  <c r="S37" i="8" s="1"/>
  <c r="T37" i="7"/>
  <c r="T37" i="8" s="1"/>
  <c r="U37" i="7"/>
  <c r="U37" i="8" s="1"/>
  <c r="V37" i="7"/>
  <c r="V37" i="8" s="1"/>
  <c r="W37" i="7"/>
  <c r="W37" i="8" s="1"/>
  <c r="X37" i="7"/>
  <c r="X37" i="8" s="1"/>
  <c r="Y37" i="7"/>
  <c r="Y37" i="8" s="1"/>
  <c r="Z37" i="7"/>
  <c r="Z37" i="8" s="1"/>
  <c r="AA37" i="7"/>
  <c r="AA37" i="8" s="1"/>
  <c r="AB37" i="7"/>
  <c r="AB37" i="8" s="1"/>
  <c r="AC37" i="7"/>
  <c r="AC37" i="8" s="1"/>
  <c r="AD37" i="7"/>
  <c r="AD37" i="8" s="1"/>
  <c r="AE37" i="7"/>
  <c r="AE37" i="8" s="1"/>
  <c r="AF37" i="7"/>
  <c r="AF37" i="8" s="1"/>
  <c r="AG37" i="7"/>
  <c r="AG37" i="8" s="1"/>
  <c r="AH37" i="7"/>
  <c r="AH37" i="8" s="1"/>
  <c r="AI37" i="7"/>
  <c r="AI37" i="8" s="1"/>
  <c r="AJ37" i="7"/>
  <c r="AJ37" i="8" s="1"/>
  <c r="AK37" i="7"/>
  <c r="AK37" i="8" s="1"/>
  <c r="C38" i="7"/>
  <c r="C38" i="8" s="1"/>
  <c r="D38" i="7"/>
  <c r="D38" i="8" s="1"/>
  <c r="E38" i="7"/>
  <c r="E38" i="8" s="1"/>
  <c r="F38" i="7"/>
  <c r="F38" i="8" s="1"/>
  <c r="G38" i="7"/>
  <c r="G38" i="8" s="1"/>
  <c r="H38" i="7"/>
  <c r="H38" i="8" s="1"/>
  <c r="I38" i="7"/>
  <c r="I38" i="8" s="1"/>
  <c r="J38" i="7"/>
  <c r="K38" i="7"/>
  <c r="K38" i="8" s="1"/>
  <c r="L38" i="7"/>
  <c r="L38" i="8" s="1"/>
  <c r="M38" i="7"/>
  <c r="M38" i="8" s="1"/>
  <c r="N38" i="7"/>
  <c r="N38" i="8" s="1"/>
  <c r="O38" i="7"/>
  <c r="P38" i="7"/>
  <c r="P38" i="8" s="1"/>
  <c r="Q38" i="7"/>
  <c r="Q38" i="8" s="1"/>
  <c r="R38" i="7"/>
  <c r="R38" i="8" s="1"/>
  <c r="S38" i="7"/>
  <c r="S38" i="8" s="1"/>
  <c r="T38" i="7"/>
  <c r="T38" i="8" s="1"/>
  <c r="U38" i="7"/>
  <c r="U38" i="8" s="1"/>
  <c r="V38" i="7"/>
  <c r="V38" i="8" s="1"/>
  <c r="W38" i="7"/>
  <c r="W38" i="8" s="1"/>
  <c r="X38" i="7"/>
  <c r="X38" i="8" s="1"/>
  <c r="Y38" i="7"/>
  <c r="Y38" i="8" s="1"/>
  <c r="Z38" i="7"/>
  <c r="Z38" i="8" s="1"/>
  <c r="AA38" i="7"/>
  <c r="AB38" i="7"/>
  <c r="AB38" i="8" s="1"/>
  <c r="AC38" i="7"/>
  <c r="AC38" i="8" s="1"/>
  <c r="AD38" i="7"/>
  <c r="AD38" i="8" s="1"/>
  <c r="AE38" i="7"/>
  <c r="AE38" i="8" s="1"/>
  <c r="AF38" i="7"/>
  <c r="AF38" i="8" s="1"/>
  <c r="AG38" i="7"/>
  <c r="AG38" i="8" s="1"/>
  <c r="AH38" i="7"/>
  <c r="AH38" i="8" s="1"/>
  <c r="AI38" i="7"/>
  <c r="AI38" i="8" s="1"/>
  <c r="AJ38" i="7"/>
  <c r="AJ38" i="8" s="1"/>
  <c r="AK38" i="7"/>
  <c r="AK38" i="8" s="1"/>
  <c r="C39" i="7"/>
  <c r="C39" i="8" s="1"/>
  <c r="D39" i="7"/>
  <c r="E39" i="7"/>
  <c r="E39" i="8" s="1"/>
  <c r="F39" i="7"/>
  <c r="F39" i="8" s="1"/>
  <c r="G39" i="7"/>
  <c r="G39" i="8" s="1"/>
  <c r="H39" i="7"/>
  <c r="H39" i="8" s="1"/>
  <c r="I39" i="7"/>
  <c r="I39" i="8" s="1"/>
  <c r="J39" i="7"/>
  <c r="J39" i="8" s="1"/>
  <c r="K39" i="7"/>
  <c r="K39" i="8" s="1"/>
  <c r="L39" i="7"/>
  <c r="L39" i="8" s="1"/>
  <c r="M39" i="7"/>
  <c r="M39" i="8" s="1"/>
  <c r="N39" i="7"/>
  <c r="N39" i="8" s="1"/>
  <c r="O39" i="7"/>
  <c r="O39" i="8" s="1"/>
  <c r="P39" i="7"/>
  <c r="P39" i="8" s="1"/>
  <c r="Q39" i="7"/>
  <c r="Q39" i="8" s="1"/>
  <c r="R39" i="7"/>
  <c r="R39" i="8" s="1"/>
  <c r="S39" i="7"/>
  <c r="S39" i="8" s="1"/>
  <c r="T39" i="7"/>
  <c r="T39" i="8" s="1"/>
  <c r="U39" i="7"/>
  <c r="U39" i="8" s="1"/>
  <c r="V39" i="7"/>
  <c r="V39" i="8" s="1"/>
  <c r="W39" i="7"/>
  <c r="W39" i="8" s="1"/>
  <c r="X39" i="7"/>
  <c r="X39" i="8" s="1"/>
  <c r="Y39" i="7"/>
  <c r="Y39" i="8" s="1"/>
  <c r="Z39" i="7"/>
  <c r="Z39" i="8" s="1"/>
  <c r="AA39" i="7"/>
  <c r="AA39" i="8" s="1"/>
  <c r="AB39" i="7"/>
  <c r="AB39" i="8" s="1"/>
  <c r="AC39" i="7"/>
  <c r="AC39" i="8" s="1"/>
  <c r="AD39" i="7"/>
  <c r="AD39" i="8" s="1"/>
  <c r="AE39" i="7"/>
  <c r="AE39" i="8" s="1"/>
  <c r="AF39" i="7"/>
  <c r="AG39" i="7"/>
  <c r="AG39" i="8" s="1"/>
  <c r="AH39" i="7"/>
  <c r="AH39" i="8" s="1"/>
  <c r="AI39" i="7"/>
  <c r="AI39" i="8" s="1"/>
  <c r="AJ39" i="7"/>
  <c r="AK39" i="7"/>
  <c r="AK39" i="8" s="1"/>
  <c r="C40" i="7"/>
  <c r="C40" i="8" s="1"/>
  <c r="D40" i="7"/>
  <c r="D40" i="8" s="1"/>
  <c r="E40" i="7"/>
  <c r="E40" i="8" s="1"/>
  <c r="F40" i="7"/>
  <c r="F40" i="8" s="1"/>
  <c r="G40" i="7"/>
  <c r="G40" i="8" s="1"/>
  <c r="H40" i="7"/>
  <c r="H40" i="8" s="1"/>
  <c r="I40" i="7"/>
  <c r="J40" i="7"/>
  <c r="J40" i="8" s="1"/>
  <c r="K40" i="7"/>
  <c r="K40" i="8" s="1"/>
  <c r="L40" i="7"/>
  <c r="L40" i="8" s="1"/>
  <c r="M40" i="7"/>
  <c r="M40" i="8" s="1"/>
  <c r="N40" i="7"/>
  <c r="N40" i="8" s="1"/>
  <c r="O40" i="7"/>
  <c r="O40" i="8" s="1"/>
  <c r="P40" i="7"/>
  <c r="P40" i="8" s="1"/>
  <c r="Q40" i="7"/>
  <c r="Q40" i="8" s="1"/>
  <c r="R40" i="7"/>
  <c r="R40" i="8" s="1"/>
  <c r="S40" i="7"/>
  <c r="S40" i="8" s="1"/>
  <c r="T40" i="7"/>
  <c r="T40" i="8" s="1"/>
  <c r="U40" i="7"/>
  <c r="V40" i="7"/>
  <c r="V40" i="8" s="1"/>
  <c r="W40" i="7"/>
  <c r="W40" i="8" s="1"/>
  <c r="X40" i="7"/>
  <c r="Y40" i="7"/>
  <c r="Y40" i="8" s="1"/>
  <c r="Z40" i="7"/>
  <c r="Z40" i="8" s="1"/>
  <c r="AA40" i="7"/>
  <c r="AA40" i="8" s="1"/>
  <c r="AB40" i="7"/>
  <c r="AB40" i="8" s="1"/>
  <c r="AC40" i="7"/>
  <c r="AD40" i="7"/>
  <c r="AD40" i="8" s="1"/>
  <c r="AE40" i="7"/>
  <c r="AE40" i="8" s="1"/>
  <c r="AF40" i="7"/>
  <c r="AF40" i="8" s="1"/>
  <c r="AG40" i="7"/>
  <c r="AH40" i="7"/>
  <c r="AH40" i="8" s="1"/>
  <c r="AI40" i="7"/>
  <c r="AI40" i="8" s="1"/>
  <c r="AJ40" i="7"/>
  <c r="AJ40" i="8" s="1"/>
  <c r="AK40" i="7"/>
  <c r="AK40" i="8" s="1"/>
  <c r="C41" i="7"/>
  <c r="C41" i="8" s="1"/>
  <c r="D41" i="7"/>
  <c r="D41" i="8" s="1"/>
  <c r="E41" i="7"/>
  <c r="E41" i="8" s="1"/>
  <c r="F41" i="7"/>
  <c r="G41" i="7"/>
  <c r="G41" i="8" s="1"/>
  <c r="H41" i="7"/>
  <c r="H41" i="8" s="1"/>
  <c r="I41" i="7"/>
  <c r="I41" i="8" s="1"/>
  <c r="J41" i="7"/>
  <c r="J41" i="8" s="1"/>
  <c r="K41" i="7"/>
  <c r="K41" i="8" s="1"/>
  <c r="L41" i="7"/>
  <c r="L41" i="8" s="1"/>
  <c r="M41" i="7"/>
  <c r="M41" i="8" s="1"/>
  <c r="N41" i="7"/>
  <c r="N41" i="8" s="1"/>
  <c r="O41" i="7"/>
  <c r="O41" i="8" s="1"/>
  <c r="P41" i="7"/>
  <c r="P41" i="8" s="1"/>
  <c r="Q41" i="7"/>
  <c r="Q41" i="8" s="1"/>
  <c r="R41" i="7"/>
  <c r="S41" i="7"/>
  <c r="S41" i="8" s="1"/>
  <c r="T41" i="7"/>
  <c r="T41" i="8" s="1"/>
  <c r="U41" i="7"/>
  <c r="U41" i="8" s="1"/>
  <c r="V41" i="7"/>
  <c r="V41" i="8" s="1"/>
  <c r="W41" i="7"/>
  <c r="W41" i="8" s="1"/>
  <c r="X41" i="7"/>
  <c r="X41" i="8" s="1"/>
  <c r="Y41" i="7"/>
  <c r="Y41" i="8" s="1"/>
  <c r="Z41" i="7"/>
  <c r="Z41" i="8" s="1"/>
  <c r="AA41" i="7"/>
  <c r="AA41" i="8" s="1"/>
  <c r="AB41" i="7"/>
  <c r="AB41" i="8" s="1"/>
  <c r="AC41" i="7"/>
  <c r="AC41" i="8" s="1"/>
  <c r="AD41" i="7"/>
  <c r="AE41" i="7"/>
  <c r="AE41" i="8" s="1"/>
  <c r="AF41" i="7"/>
  <c r="AF41" i="8" s="1"/>
  <c r="AG41" i="7"/>
  <c r="AG41" i="8" s="1"/>
  <c r="AH41" i="7"/>
  <c r="AH41" i="8" s="1"/>
  <c r="AI41" i="7"/>
  <c r="AI41" i="8" s="1"/>
  <c r="AJ41" i="7"/>
  <c r="AJ41" i="8" s="1"/>
  <c r="AK41" i="7"/>
  <c r="AK41" i="8" s="1"/>
  <c r="C42" i="7"/>
  <c r="D42" i="7"/>
  <c r="D42" i="8" s="1"/>
  <c r="E42" i="7"/>
  <c r="E42" i="8" s="1"/>
  <c r="F42" i="7"/>
  <c r="F42" i="8" s="1"/>
  <c r="G42" i="7"/>
  <c r="G42" i="8" s="1"/>
  <c r="H42" i="7"/>
  <c r="H42" i="8" s="1"/>
  <c r="I42" i="7"/>
  <c r="I42" i="8" s="1"/>
  <c r="J42" i="7"/>
  <c r="J42" i="8" s="1"/>
  <c r="K42" i="7"/>
  <c r="K42" i="8" s="1"/>
  <c r="L42" i="7"/>
  <c r="L42" i="8" s="1"/>
  <c r="M42" i="7"/>
  <c r="M42" i="8" s="1"/>
  <c r="N42" i="7"/>
  <c r="N42" i="8" s="1"/>
  <c r="O42" i="7"/>
  <c r="O42" i="8" s="1"/>
  <c r="P42" i="7"/>
  <c r="P42" i="8" s="1"/>
  <c r="Q42" i="7"/>
  <c r="Q42" i="8" s="1"/>
  <c r="R42" i="7"/>
  <c r="S42" i="7"/>
  <c r="S42" i="8" s="1"/>
  <c r="T42" i="7"/>
  <c r="T42" i="8" s="1"/>
  <c r="U42" i="7"/>
  <c r="U42" i="8" s="1"/>
  <c r="V42" i="7"/>
  <c r="V42" i="8" s="1"/>
  <c r="W42" i="7"/>
  <c r="X42" i="7"/>
  <c r="X42" i="8" s="1"/>
  <c r="Y42" i="7"/>
  <c r="Y42" i="8" s="1"/>
  <c r="Z42" i="7"/>
  <c r="Z42" i="8" s="1"/>
  <c r="AA42" i="7"/>
  <c r="AA42" i="8" s="1"/>
  <c r="AB42" i="7"/>
  <c r="AB42" i="8" s="1"/>
  <c r="AC42" i="7"/>
  <c r="AC42" i="8" s="1"/>
  <c r="AD42" i="7"/>
  <c r="AD42" i="8" s="1"/>
  <c r="AE42" i="7"/>
  <c r="AE42" i="8" s="1"/>
  <c r="AF42" i="7"/>
  <c r="AF42" i="8" s="1"/>
  <c r="AG42" i="7"/>
  <c r="AG42" i="8" s="1"/>
  <c r="AH42" i="7"/>
  <c r="AH42" i="8" s="1"/>
  <c r="AI42" i="7"/>
  <c r="AJ42" i="7"/>
  <c r="AJ42" i="8" s="1"/>
  <c r="AK42" i="7"/>
  <c r="AK42" i="8" s="1"/>
  <c r="C43" i="7"/>
  <c r="C43" i="8" s="1"/>
  <c r="D43" i="7"/>
  <c r="D43" i="8" s="1"/>
  <c r="E43" i="7"/>
  <c r="E43" i="8" s="1"/>
  <c r="F43" i="7"/>
  <c r="F43" i="8" s="1"/>
  <c r="G43" i="7"/>
  <c r="G43" i="8" s="1"/>
  <c r="H43" i="7"/>
  <c r="H43" i="8" s="1"/>
  <c r="I43" i="7"/>
  <c r="I43" i="8" s="1"/>
  <c r="J43" i="7"/>
  <c r="J43" i="8" s="1"/>
  <c r="K43" i="7"/>
  <c r="K43" i="8" s="1"/>
  <c r="L43" i="7"/>
  <c r="M43" i="7"/>
  <c r="M43" i="8" s="1"/>
  <c r="N43" i="7"/>
  <c r="N43" i="8" s="1"/>
  <c r="O43" i="7"/>
  <c r="O43" i="8" s="1"/>
  <c r="P43" i="7"/>
  <c r="P43" i="8" s="1"/>
  <c r="Q43" i="7"/>
  <c r="Q43" i="8" s="1"/>
  <c r="R43" i="7"/>
  <c r="R43" i="8" s="1"/>
  <c r="S43" i="7"/>
  <c r="S43" i="8" s="1"/>
  <c r="T43" i="7"/>
  <c r="U43" i="7"/>
  <c r="U43" i="8" s="1"/>
  <c r="V43" i="7"/>
  <c r="V43" i="8" s="1"/>
  <c r="W43" i="7"/>
  <c r="X43" i="7"/>
  <c r="Y43" i="7"/>
  <c r="Y43" i="8" s="1"/>
  <c r="Z43" i="7"/>
  <c r="Z43" i="8" s="1"/>
  <c r="AA43" i="7"/>
  <c r="AA43" i="8" s="1"/>
  <c r="AB43" i="7"/>
  <c r="AB43" i="8" s="1"/>
  <c r="AC43" i="7"/>
  <c r="AC43" i="8" s="1"/>
  <c r="AD43" i="7"/>
  <c r="AD43" i="8" s="1"/>
  <c r="AE43" i="7"/>
  <c r="AE43" i="8" s="1"/>
  <c r="AF43" i="7"/>
  <c r="AG43" i="7"/>
  <c r="AG43" i="8" s="1"/>
  <c r="AH43" i="7"/>
  <c r="AH43" i="8" s="1"/>
  <c r="AI43" i="7"/>
  <c r="AI43" i="8" s="1"/>
  <c r="AJ43" i="7"/>
  <c r="AJ43" i="8" s="1"/>
  <c r="AK43" i="7"/>
  <c r="AK43" i="8" s="1"/>
  <c r="C44" i="7"/>
  <c r="C44" i="8" s="1"/>
  <c r="D44" i="7"/>
  <c r="D44" i="8" s="1"/>
  <c r="E44" i="7"/>
  <c r="E44" i="8" s="1"/>
  <c r="F44" i="7"/>
  <c r="F44" i="8" s="1"/>
  <c r="G44" i="7"/>
  <c r="G44" i="8" s="1"/>
  <c r="H44" i="7"/>
  <c r="H44" i="8" s="1"/>
  <c r="I44" i="7"/>
  <c r="J44" i="7"/>
  <c r="J44" i="8" s="1"/>
  <c r="K44" i="7"/>
  <c r="K44" i="8" s="1"/>
  <c r="L44" i="7"/>
  <c r="L44" i="8" s="1"/>
  <c r="M44" i="7"/>
  <c r="M44" i="8" s="1"/>
  <c r="N44" i="7"/>
  <c r="N44" i="8" s="1"/>
  <c r="O44" i="7"/>
  <c r="O44" i="8" s="1"/>
  <c r="P44" i="7"/>
  <c r="P44" i="8" s="1"/>
  <c r="Q44" i="7"/>
  <c r="Q44" i="8" s="1"/>
  <c r="R44" i="7"/>
  <c r="R44" i="8" s="1"/>
  <c r="S44" i="7"/>
  <c r="S44" i="8" s="1"/>
  <c r="T44" i="7"/>
  <c r="T44" i="8" s="1"/>
  <c r="U44" i="7"/>
  <c r="V44" i="7"/>
  <c r="V44" i="8" s="1"/>
  <c r="W44" i="7"/>
  <c r="W44" i="8" s="1"/>
  <c r="X44" i="7"/>
  <c r="X44" i="8" s="1"/>
  <c r="Y44" i="7"/>
  <c r="Y44" i="8" s="1"/>
  <c r="Z44" i="7"/>
  <c r="Z44" i="8" s="1"/>
  <c r="AA44" i="7"/>
  <c r="AA44" i="8" s="1"/>
  <c r="AB44" i="7"/>
  <c r="AB44" i="8" s="1"/>
  <c r="AC44" i="7"/>
  <c r="AC44" i="8" s="1"/>
  <c r="AD44" i="7"/>
  <c r="AD44" i="8" s="1"/>
  <c r="AE44" i="7"/>
  <c r="AE44" i="8" s="1"/>
  <c r="AF44" i="7"/>
  <c r="AF44" i="8" s="1"/>
  <c r="AG44" i="7"/>
  <c r="AG44" i="8" s="1"/>
  <c r="AH44" i="7"/>
  <c r="AH44" i="8" s="1"/>
  <c r="AI44" i="7"/>
  <c r="AI44" i="8" s="1"/>
  <c r="AJ44" i="7"/>
  <c r="AJ44" i="8" s="1"/>
  <c r="AK44" i="7"/>
  <c r="AK44" i="8" s="1"/>
  <c r="C45" i="7"/>
  <c r="C45" i="8" s="1"/>
  <c r="D45" i="7"/>
  <c r="D45" i="8" s="1"/>
  <c r="E45" i="7"/>
  <c r="E45" i="8" s="1"/>
  <c r="F45" i="7"/>
  <c r="F45" i="8" s="1"/>
  <c r="G45" i="7"/>
  <c r="G45" i="8" s="1"/>
  <c r="H45" i="7"/>
  <c r="H45" i="8" s="1"/>
  <c r="I45" i="7"/>
  <c r="I45" i="8" s="1"/>
  <c r="J45" i="7"/>
  <c r="J45" i="8" s="1"/>
  <c r="K45" i="7"/>
  <c r="K45" i="8" s="1"/>
  <c r="L45" i="7"/>
  <c r="L45" i="8" s="1"/>
  <c r="M45" i="7"/>
  <c r="M45" i="8" s="1"/>
  <c r="N45" i="7"/>
  <c r="O45" i="7"/>
  <c r="O45" i="8" s="1"/>
  <c r="P45" i="7"/>
  <c r="P45" i="8" s="1"/>
  <c r="Q45" i="7"/>
  <c r="R45" i="7"/>
  <c r="R45" i="8" s="1"/>
  <c r="S45" i="7"/>
  <c r="S45" i="8" s="1"/>
  <c r="T45" i="7"/>
  <c r="T45" i="8" s="1"/>
  <c r="U45" i="7"/>
  <c r="U45" i="8" s="1"/>
  <c r="V45" i="7"/>
  <c r="V45" i="8" s="1"/>
  <c r="W45" i="7"/>
  <c r="W45" i="8" s="1"/>
  <c r="X45" i="7"/>
  <c r="X45" i="8" s="1"/>
  <c r="Y45" i="7"/>
  <c r="Y45" i="8" s="1"/>
  <c r="Z45" i="7"/>
  <c r="AA45" i="7"/>
  <c r="AA45" i="8" s="1"/>
  <c r="AB45" i="7"/>
  <c r="AB45" i="8" s="1"/>
  <c r="AC45" i="7"/>
  <c r="AC45" i="8" s="1"/>
  <c r="AD45" i="7"/>
  <c r="AD45" i="8" s="1"/>
  <c r="AE45" i="7"/>
  <c r="AE45" i="8" s="1"/>
  <c r="AF45" i="7"/>
  <c r="AF45" i="8" s="1"/>
  <c r="AG45" i="7"/>
  <c r="AG45" i="8" s="1"/>
  <c r="AH45" i="7"/>
  <c r="AH45" i="8" s="1"/>
  <c r="AI45" i="7"/>
  <c r="AI45" i="8" s="1"/>
  <c r="AJ45" i="7"/>
  <c r="AJ45" i="8" s="1"/>
  <c r="AK45" i="7"/>
  <c r="AK45" i="8" s="1"/>
  <c r="C46" i="7"/>
  <c r="D46" i="7"/>
  <c r="D46" i="8" s="1"/>
  <c r="E46" i="7"/>
  <c r="E46" i="8" s="1"/>
  <c r="F46" i="7"/>
  <c r="F46" i="8" s="1"/>
  <c r="G46" i="7"/>
  <c r="G46" i="8" s="1"/>
  <c r="H46" i="7"/>
  <c r="H46" i="8" s="1"/>
  <c r="I46" i="7"/>
  <c r="I46" i="8" s="1"/>
  <c r="J46" i="7"/>
  <c r="J46" i="8" s="1"/>
  <c r="K46" i="7"/>
  <c r="L46" i="7"/>
  <c r="L46" i="8" s="1"/>
  <c r="M46" i="7"/>
  <c r="M46" i="8" s="1"/>
  <c r="N46" i="7"/>
  <c r="N46" i="8" s="1"/>
  <c r="O46" i="7"/>
  <c r="P46" i="7"/>
  <c r="P46" i="8" s="1"/>
  <c r="Q46" i="7"/>
  <c r="Q46" i="8" s="1"/>
  <c r="R46" i="7"/>
  <c r="R46" i="8" s="1"/>
  <c r="S46" i="7"/>
  <c r="S46" i="8" s="1"/>
  <c r="T46" i="7"/>
  <c r="T46" i="8" s="1"/>
  <c r="U46" i="7"/>
  <c r="U46" i="8" s="1"/>
  <c r="V46" i="7"/>
  <c r="V46" i="8" s="1"/>
  <c r="W46" i="7"/>
  <c r="W46" i="8" s="1"/>
  <c r="X46" i="7"/>
  <c r="X46" i="8" s="1"/>
  <c r="Y46" i="7"/>
  <c r="Y46" i="8" s="1"/>
  <c r="Z46" i="7"/>
  <c r="Z46" i="8" s="1"/>
  <c r="AA46" i="7"/>
  <c r="AA46" i="8" s="1"/>
  <c r="AB46" i="7"/>
  <c r="AB46" i="8" s="1"/>
  <c r="AC46" i="7"/>
  <c r="AC46" i="8" s="1"/>
  <c r="AD46" i="7"/>
  <c r="AD46" i="8" s="1"/>
  <c r="AE46" i="7"/>
  <c r="AE46" i="8" s="1"/>
  <c r="AF46" i="7"/>
  <c r="AF46" i="8" s="1"/>
  <c r="AG46" i="7"/>
  <c r="AG46" i="8" s="1"/>
  <c r="AH46" i="7"/>
  <c r="AH46" i="8" s="1"/>
  <c r="AI46" i="7"/>
  <c r="AJ46" i="7"/>
  <c r="AJ46" i="8" s="1"/>
  <c r="AK46" i="7"/>
  <c r="AK46" i="8" s="1"/>
  <c r="C47" i="7"/>
  <c r="C47" i="8" s="1"/>
  <c r="D47" i="7"/>
  <c r="D47" i="8" s="1"/>
  <c r="E47" i="7"/>
  <c r="E47" i="8" s="1"/>
  <c r="F47" i="7"/>
  <c r="F47" i="8" s="1"/>
  <c r="G47" i="7"/>
  <c r="G47" i="8" s="1"/>
  <c r="H47" i="7"/>
  <c r="H47" i="8" s="1"/>
  <c r="I47" i="7"/>
  <c r="I47" i="8" s="1"/>
  <c r="J47" i="7"/>
  <c r="J47" i="8" s="1"/>
  <c r="K47" i="7"/>
  <c r="K47" i="8" s="1"/>
  <c r="L47" i="7"/>
  <c r="M47" i="7"/>
  <c r="M47" i="8" s="1"/>
  <c r="N47" i="7"/>
  <c r="N47" i="8" s="1"/>
  <c r="O47" i="7"/>
  <c r="O47" i="8" s="1"/>
  <c r="P47" i="7"/>
  <c r="P47" i="8" s="1"/>
  <c r="Q47" i="7"/>
  <c r="Q47" i="8" s="1"/>
  <c r="R47" i="7"/>
  <c r="R47" i="8" s="1"/>
  <c r="S47" i="7"/>
  <c r="S47" i="8" s="1"/>
  <c r="T47" i="7"/>
  <c r="T47" i="8" s="1"/>
  <c r="U47" i="7"/>
  <c r="U47" i="8" s="1"/>
  <c r="V47" i="7"/>
  <c r="V47" i="8" s="1"/>
  <c r="W47" i="7"/>
  <c r="W47" i="8" s="1"/>
  <c r="X47" i="7"/>
  <c r="Y47" i="7"/>
  <c r="Y47" i="8" s="1"/>
  <c r="Z47" i="7"/>
  <c r="Z47" i="8" s="1"/>
  <c r="AA47" i="7"/>
  <c r="AA47" i="8" s="1"/>
  <c r="AB47" i="7"/>
  <c r="AC47" i="7"/>
  <c r="AC47" i="8" s="1"/>
  <c r="AD47" i="7"/>
  <c r="AD47" i="8" s="1"/>
  <c r="AE47" i="7"/>
  <c r="AF47" i="7"/>
  <c r="AF47" i="8" s="1"/>
  <c r="AG47" i="7"/>
  <c r="AG47" i="8" s="1"/>
  <c r="AH47" i="7"/>
  <c r="AH47" i="8" s="1"/>
  <c r="AI47" i="7"/>
  <c r="AI47" i="8" s="1"/>
  <c r="AJ47" i="7"/>
  <c r="AK47" i="7"/>
  <c r="AK47" i="8" s="1"/>
  <c r="C48" i="7"/>
  <c r="C48" i="8" s="1"/>
  <c r="D48" i="7"/>
  <c r="D48" i="8" s="1"/>
  <c r="E48" i="7"/>
  <c r="F48" i="7"/>
  <c r="F48" i="8" s="1"/>
  <c r="G48" i="7"/>
  <c r="G48" i="8" s="1"/>
  <c r="H48" i="7"/>
  <c r="H48" i="8" s="1"/>
  <c r="I48" i="7"/>
  <c r="I48" i="8" s="1"/>
  <c r="J48" i="7"/>
  <c r="J48" i="8" s="1"/>
  <c r="K48" i="7"/>
  <c r="K48" i="8" s="1"/>
  <c r="L48" i="7"/>
  <c r="L48" i="8" s="1"/>
  <c r="M48" i="7"/>
  <c r="M48" i="8" s="1"/>
  <c r="N48" i="7"/>
  <c r="N48" i="8" s="1"/>
  <c r="O48" i="7"/>
  <c r="O48" i="8" s="1"/>
  <c r="P48" i="7"/>
  <c r="P48" i="8" s="1"/>
  <c r="Q48" i="7"/>
  <c r="R48" i="7"/>
  <c r="R48" i="8" s="1"/>
  <c r="S48" i="7"/>
  <c r="S48" i="8" s="1"/>
  <c r="T48" i="7"/>
  <c r="T48" i="8" s="1"/>
  <c r="U48" i="7"/>
  <c r="U48" i="8" s="1"/>
  <c r="V48" i="7"/>
  <c r="V48" i="8" s="1"/>
  <c r="W48" i="7"/>
  <c r="W48" i="8" s="1"/>
  <c r="X48" i="7"/>
  <c r="X48" i="8" s="1"/>
  <c r="Y48" i="7"/>
  <c r="Z48" i="7"/>
  <c r="Z48" i="8" s="1"/>
  <c r="AA48" i="7"/>
  <c r="AA48" i="8" s="1"/>
  <c r="AB48" i="7"/>
  <c r="AB48" i="8" s="1"/>
  <c r="AC48" i="7"/>
  <c r="AC48" i="8" s="1"/>
  <c r="AD48" i="7"/>
  <c r="AD48" i="8" s="1"/>
  <c r="AE48" i="7"/>
  <c r="AE48" i="8" s="1"/>
  <c r="AF48" i="7"/>
  <c r="AG48" i="7"/>
  <c r="AG48" i="8" s="1"/>
  <c r="AH48" i="7"/>
  <c r="AH48" i="8" s="1"/>
  <c r="AI48" i="7"/>
  <c r="AI48" i="8" s="1"/>
  <c r="AJ48" i="7"/>
  <c r="AJ48" i="8" s="1"/>
  <c r="AK48" i="7"/>
  <c r="C49" i="7"/>
  <c r="C49" i="8" s="1"/>
  <c r="D49" i="7"/>
  <c r="D49" i="8" s="1"/>
  <c r="E49" i="7"/>
  <c r="E49" i="8" s="1"/>
  <c r="F49" i="7"/>
  <c r="G49" i="7"/>
  <c r="G49" i="8" s="1"/>
  <c r="H49" i="7"/>
  <c r="H49" i="8" s="1"/>
  <c r="I49" i="7"/>
  <c r="I49" i="8" s="1"/>
  <c r="J49" i="7"/>
  <c r="J49" i="8" s="1"/>
  <c r="K49" i="7"/>
  <c r="K49" i="8" s="1"/>
  <c r="L49" i="7"/>
  <c r="L49" i="8" s="1"/>
  <c r="M49" i="7"/>
  <c r="M49" i="8" s="1"/>
  <c r="N49" i="7"/>
  <c r="O49" i="7"/>
  <c r="O49" i="8" s="1"/>
  <c r="P49" i="7"/>
  <c r="P49" i="8" s="1"/>
  <c r="Q49" i="7"/>
  <c r="Q49" i="8" s="1"/>
  <c r="R49" i="7"/>
  <c r="S49" i="7"/>
  <c r="S49" i="8" s="1"/>
  <c r="T49" i="7"/>
  <c r="T49" i="8" s="1"/>
  <c r="U49" i="7"/>
  <c r="U49" i="8" s="1"/>
  <c r="V49" i="7"/>
  <c r="W49" i="7"/>
  <c r="W49" i="8" s="1"/>
  <c r="X49" i="7"/>
  <c r="X49" i="8" s="1"/>
  <c r="Y49" i="7"/>
  <c r="Y49" i="8" s="1"/>
  <c r="Z49" i="7"/>
  <c r="Z49" i="8" s="1"/>
  <c r="AA49" i="7"/>
  <c r="AA49" i="8" s="1"/>
  <c r="AB49" i="7"/>
  <c r="AB49" i="8" s="1"/>
  <c r="AC49" i="7"/>
  <c r="AC49" i="8" s="1"/>
  <c r="AD49" i="7"/>
  <c r="AE49" i="7"/>
  <c r="AE49" i="8" s="1"/>
  <c r="AF49" i="7"/>
  <c r="AF49" i="8" s="1"/>
  <c r="AG49" i="7"/>
  <c r="AH49" i="7"/>
  <c r="AH49" i="8" s="1"/>
  <c r="AI49" i="7"/>
  <c r="AI49" i="8" s="1"/>
  <c r="AJ49" i="7"/>
  <c r="AJ49" i="8" s="1"/>
  <c r="AK49" i="7"/>
  <c r="AK49" i="8" s="1"/>
  <c r="C50" i="7"/>
  <c r="D50" i="7"/>
  <c r="D50" i="8" s="1"/>
  <c r="E50" i="7"/>
  <c r="E50" i="8" s="1"/>
  <c r="F50" i="7"/>
  <c r="F50" i="8" s="1"/>
  <c r="G50" i="7"/>
  <c r="G50" i="8" s="1"/>
  <c r="H50" i="7"/>
  <c r="H50" i="8" s="1"/>
  <c r="I50" i="7"/>
  <c r="I50" i="8" s="1"/>
  <c r="J50" i="7"/>
  <c r="J50" i="8" s="1"/>
  <c r="K50" i="7"/>
  <c r="K50" i="8" s="1"/>
  <c r="L50" i="7"/>
  <c r="L50" i="8" s="1"/>
  <c r="M50" i="7"/>
  <c r="M50" i="8" s="1"/>
  <c r="N50" i="7"/>
  <c r="N50" i="8" s="1"/>
  <c r="O50" i="7"/>
  <c r="P50" i="7"/>
  <c r="P50" i="8" s="1"/>
  <c r="Q50" i="7"/>
  <c r="Q50" i="8" s="1"/>
  <c r="R50" i="7"/>
  <c r="R50" i="8" s="1"/>
  <c r="S50" i="7"/>
  <c r="T50" i="7"/>
  <c r="T50" i="8" s="1"/>
  <c r="U50" i="7"/>
  <c r="U50" i="8" s="1"/>
  <c r="V50" i="7"/>
  <c r="V50" i="8" s="1"/>
  <c r="W50" i="7"/>
  <c r="W50" i="8" s="1"/>
  <c r="X50" i="7"/>
  <c r="X50" i="8" s="1"/>
  <c r="Y50" i="7"/>
  <c r="Y50" i="8" s="1"/>
  <c r="Z50" i="7"/>
  <c r="Z50" i="8" s="1"/>
  <c r="AA50" i="7"/>
  <c r="AB50" i="7"/>
  <c r="AB50" i="8" s="1"/>
  <c r="AC50" i="7"/>
  <c r="AC50" i="8" s="1"/>
  <c r="AD50" i="7"/>
  <c r="AD50" i="8" s="1"/>
  <c r="AE50" i="7"/>
  <c r="AF50" i="7"/>
  <c r="AF50" i="8" s="1"/>
  <c r="AG50" i="7"/>
  <c r="AG50" i="8" s="1"/>
  <c r="AH50" i="7"/>
  <c r="AH50" i="8" s="1"/>
  <c r="AI50" i="7"/>
  <c r="AI50" i="8" s="1"/>
  <c r="AJ50" i="7"/>
  <c r="AJ50" i="8" s="1"/>
  <c r="AK50" i="7"/>
  <c r="AK50" i="8" s="1"/>
  <c r="C51" i="7"/>
  <c r="C51" i="8" s="1"/>
  <c r="D51" i="7"/>
  <c r="D51" i="8" s="1"/>
  <c r="E51" i="7"/>
  <c r="E51" i="8" s="1"/>
  <c r="F51" i="7"/>
  <c r="F51" i="8" s="1"/>
  <c r="G51" i="7"/>
  <c r="G51" i="8" s="1"/>
  <c r="H51" i="7"/>
  <c r="I51" i="7"/>
  <c r="I51" i="8" s="1"/>
  <c r="J51" i="7"/>
  <c r="J51" i="8" s="1"/>
  <c r="K51" i="7"/>
  <c r="K51" i="8" s="1"/>
  <c r="L51" i="7"/>
  <c r="L51" i="8" s="1"/>
  <c r="M51" i="7"/>
  <c r="M51" i="8" s="1"/>
  <c r="N51" i="7"/>
  <c r="N51" i="8" s="1"/>
  <c r="O51" i="7"/>
  <c r="O51" i="8" s="1"/>
  <c r="P51" i="7"/>
  <c r="Q51" i="7"/>
  <c r="Q51" i="8" s="1"/>
  <c r="R51" i="7"/>
  <c r="R51" i="8" s="1"/>
  <c r="S51" i="7"/>
  <c r="T51" i="7"/>
  <c r="T51" i="8" s="1"/>
  <c r="U51" i="7"/>
  <c r="U51" i="8" s="1"/>
  <c r="V51" i="7"/>
  <c r="V51" i="8" s="1"/>
  <c r="W51" i="7"/>
  <c r="W51" i="8" s="1"/>
  <c r="X51" i="7"/>
  <c r="X51" i="8" s="1"/>
  <c r="Y51" i="7"/>
  <c r="Y51" i="8" s="1"/>
  <c r="Z51" i="7"/>
  <c r="Z51" i="8" s="1"/>
  <c r="AA51" i="7"/>
  <c r="AA51" i="8" s="1"/>
  <c r="AB51" i="7"/>
  <c r="AC51" i="7"/>
  <c r="AC51" i="8" s="1"/>
  <c r="AD51" i="7"/>
  <c r="AD51" i="8" s="1"/>
  <c r="AE51" i="7"/>
  <c r="AE51" i="8" s="1"/>
  <c r="AF51" i="7"/>
  <c r="AG51" i="7"/>
  <c r="AG51" i="8" s="1"/>
  <c r="AH51" i="7"/>
  <c r="AH51" i="8" s="1"/>
  <c r="AI51" i="7"/>
  <c r="AI51" i="8" s="1"/>
  <c r="AJ51" i="7"/>
  <c r="AJ51" i="8" s="1"/>
  <c r="AK51" i="7"/>
  <c r="AK51" i="8" s="1"/>
  <c r="C52" i="7"/>
  <c r="C52" i="8" s="1"/>
  <c r="D52" i="7"/>
  <c r="D52" i="8" s="1"/>
  <c r="E52" i="7"/>
  <c r="F52" i="7"/>
  <c r="F52" i="8" s="1"/>
  <c r="G52" i="7"/>
  <c r="G52" i="8" s="1"/>
  <c r="H52" i="7"/>
  <c r="H52" i="8" s="1"/>
  <c r="I52" i="7"/>
  <c r="J52" i="7"/>
  <c r="J52" i="8" s="1"/>
  <c r="K52" i="7"/>
  <c r="K52" i="8" s="1"/>
  <c r="L52" i="7"/>
  <c r="L52" i="8" s="1"/>
  <c r="M52" i="7"/>
  <c r="M52" i="8" s="1"/>
  <c r="N52" i="7"/>
  <c r="N52" i="8" s="1"/>
  <c r="O52" i="7"/>
  <c r="O52" i="8" s="1"/>
  <c r="P52" i="7"/>
  <c r="P52" i="8" s="1"/>
  <c r="Q52" i="7"/>
  <c r="Q52" i="8" s="1"/>
  <c r="R52" i="7"/>
  <c r="R52" i="8" s="1"/>
  <c r="S52" i="7"/>
  <c r="S52" i="8" s="1"/>
  <c r="T52" i="7"/>
  <c r="T52" i="8" s="1"/>
  <c r="U52" i="7"/>
  <c r="V52" i="7"/>
  <c r="V52" i="8" s="1"/>
  <c r="W52" i="7"/>
  <c r="W52" i="8" s="1"/>
  <c r="X52" i="7"/>
  <c r="X52" i="8" s="1"/>
  <c r="Y52" i="7"/>
  <c r="Y52" i="8" s="1"/>
  <c r="Z52" i="7"/>
  <c r="Z52" i="8" s="1"/>
  <c r="AA52" i="7"/>
  <c r="AA52" i="8" s="1"/>
  <c r="AB52" i="7"/>
  <c r="AB52" i="8" s="1"/>
  <c r="AC52" i="7"/>
  <c r="AD52" i="7"/>
  <c r="AD52" i="8" s="1"/>
  <c r="AE52" i="7"/>
  <c r="AE52" i="8" s="1"/>
  <c r="AF52" i="7"/>
  <c r="AF52" i="8" s="1"/>
  <c r="AG52" i="7"/>
  <c r="AG52" i="8" s="1"/>
  <c r="AH52" i="7"/>
  <c r="AH52" i="8" s="1"/>
  <c r="AI52" i="7"/>
  <c r="AI52" i="8" s="1"/>
  <c r="AJ52" i="7"/>
  <c r="AJ52" i="8" s="1"/>
  <c r="AK52" i="7"/>
  <c r="AK52" i="8" s="1"/>
  <c r="C53" i="7"/>
  <c r="C53" i="8" s="1"/>
  <c r="D53" i="7"/>
  <c r="D53" i="8" s="1"/>
  <c r="E53" i="7"/>
  <c r="E53" i="8" s="1"/>
  <c r="F53" i="7"/>
  <c r="G53" i="7"/>
  <c r="G53" i="8" s="1"/>
  <c r="H53" i="7"/>
  <c r="H53" i="8" s="1"/>
  <c r="I53" i="7"/>
  <c r="I53" i="8" s="1"/>
  <c r="J53" i="7"/>
  <c r="K53" i="7"/>
  <c r="K53" i="8" s="1"/>
  <c r="L53" i="7"/>
  <c r="L53" i="8" s="1"/>
  <c r="M53" i="7"/>
  <c r="M53" i="8" s="1"/>
  <c r="N53" i="7"/>
  <c r="N53" i="8" s="1"/>
  <c r="O53" i="7"/>
  <c r="O53" i="8" s="1"/>
  <c r="P53" i="7"/>
  <c r="P53" i="8" s="1"/>
  <c r="Q53" i="7"/>
  <c r="Q53" i="8" s="1"/>
  <c r="R53" i="7"/>
  <c r="S53" i="7"/>
  <c r="S53" i="8" s="1"/>
  <c r="T53" i="7"/>
  <c r="T53" i="8" s="1"/>
  <c r="U53" i="7"/>
  <c r="V53" i="7"/>
  <c r="W53" i="7"/>
  <c r="W53" i="8" s="1"/>
  <c r="X53" i="7"/>
  <c r="X53" i="8" s="1"/>
  <c r="Y53" i="7"/>
  <c r="Y53" i="8" s="1"/>
  <c r="Z53" i="7"/>
  <c r="AA53" i="7"/>
  <c r="AA53" i="8" s="1"/>
  <c r="AB53" i="7"/>
  <c r="AB53" i="8" s="1"/>
  <c r="AC53" i="7"/>
  <c r="AC53" i="8" s="1"/>
  <c r="AD53" i="7"/>
  <c r="AD53" i="8" s="1"/>
  <c r="AE53" i="7"/>
  <c r="AE53" i="8" s="1"/>
  <c r="AF53" i="7"/>
  <c r="AF53" i="8" s="1"/>
  <c r="AG53" i="7"/>
  <c r="AG53" i="8" s="1"/>
  <c r="AH53" i="7"/>
  <c r="AI53" i="7"/>
  <c r="AI53" i="8" s="1"/>
  <c r="AJ53" i="7"/>
  <c r="AJ53" i="8" s="1"/>
  <c r="AK53" i="7"/>
  <c r="AK53" i="8" s="1"/>
  <c r="C54" i="7"/>
  <c r="C54" i="8" s="1"/>
  <c r="D54" i="7"/>
  <c r="D54" i="8" s="1"/>
  <c r="E54" i="7"/>
  <c r="E54" i="8" s="1"/>
  <c r="F54" i="7"/>
  <c r="F54" i="8" s="1"/>
  <c r="G54" i="7"/>
  <c r="H54" i="7"/>
  <c r="H54" i="8" s="1"/>
  <c r="I54" i="7"/>
  <c r="I54" i="8" s="1"/>
  <c r="J54" i="7"/>
  <c r="J54" i="8" s="1"/>
  <c r="K54" i="7"/>
  <c r="K54" i="8" s="1"/>
  <c r="L54" i="7"/>
  <c r="L54" i="8" s="1"/>
  <c r="M54" i="7"/>
  <c r="M54" i="8" s="1"/>
  <c r="N54" i="7"/>
  <c r="N54" i="8" s="1"/>
  <c r="O54" i="7"/>
  <c r="O54" i="8" s="1"/>
  <c r="P54" i="7"/>
  <c r="P54" i="8" s="1"/>
  <c r="Q54" i="7"/>
  <c r="Q54" i="8" s="1"/>
  <c r="R54" i="7"/>
  <c r="R54" i="8" s="1"/>
  <c r="S54" i="7"/>
  <c r="T54" i="7"/>
  <c r="T54" i="8" s="1"/>
  <c r="U54" i="7"/>
  <c r="U54" i="8" s="1"/>
  <c r="V54" i="7"/>
  <c r="V54" i="8" s="1"/>
  <c r="W54" i="7"/>
  <c r="X54" i="7"/>
  <c r="X54" i="8" s="1"/>
  <c r="Y54" i="7"/>
  <c r="Y54" i="8" s="1"/>
  <c r="Z54" i="7"/>
  <c r="Z54" i="8" s="1"/>
  <c r="AA54" i="7"/>
  <c r="AA54" i="8" s="1"/>
  <c r="AB54" i="7"/>
  <c r="AB54" i="8" s="1"/>
  <c r="AC54" i="7"/>
  <c r="AC54" i="8" s="1"/>
  <c r="AD54" i="7"/>
  <c r="AD54" i="8" s="1"/>
  <c r="AE54" i="7"/>
  <c r="AE54" i="8" s="1"/>
  <c r="AF54" i="7"/>
  <c r="AF54" i="8" s="1"/>
  <c r="AG54" i="7"/>
  <c r="AG54" i="8" s="1"/>
  <c r="AH54" i="7"/>
  <c r="AH54" i="8" s="1"/>
  <c r="AI54" i="7"/>
  <c r="AJ54" i="7"/>
  <c r="AJ54" i="8" s="1"/>
  <c r="AK54" i="7"/>
  <c r="AK54" i="8" s="1"/>
  <c r="C55" i="7"/>
  <c r="C55" i="8" s="1"/>
  <c r="D55" i="7"/>
  <c r="D55" i="8" s="1"/>
  <c r="E55" i="7"/>
  <c r="E55" i="8" s="1"/>
  <c r="F55" i="7"/>
  <c r="F55" i="8" s="1"/>
  <c r="G55" i="7"/>
  <c r="H55" i="7"/>
  <c r="H55" i="8" s="1"/>
  <c r="I55" i="7"/>
  <c r="I55" i="8" s="1"/>
  <c r="J55" i="7"/>
  <c r="J55" i="8" s="1"/>
  <c r="K55" i="7"/>
  <c r="K55" i="8" s="1"/>
  <c r="L55" i="7"/>
  <c r="M55" i="7"/>
  <c r="M55" i="8" s="1"/>
  <c r="N55" i="7"/>
  <c r="N55" i="8" s="1"/>
  <c r="O55" i="7"/>
  <c r="O55" i="8" s="1"/>
  <c r="P55" i="7"/>
  <c r="P55" i="8" s="1"/>
  <c r="Q55" i="7"/>
  <c r="Q55" i="8" s="1"/>
  <c r="R55" i="7"/>
  <c r="R55" i="8" s="1"/>
  <c r="S55" i="7"/>
  <c r="S55" i="8" s="1"/>
  <c r="T55" i="7"/>
  <c r="U55" i="7"/>
  <c r="U55" i="8" s="1"/>
  <c r="V55" i="7"/>
  <c r="V55" i="8" s="1"/>
  <c r="W55" i="7"/>
  <c r="W55" i="8" s="1"/>
  <c r="X55" i="7"/>
  <c r="X55" i="8" s="1"/>
  <c r="Y55" i="7"/>
  <c r="Y55" i="8" s="1"/>
  <c r="Z55" i="7"/>
  <c r="Z55" i="8" s="1"/>
  <c r="AA55" i="7"/>
  <c r="AA55" i="8" s="1"/>
  <c r="AB55" i="7"/>
  <c r="AB55" i="8" s="1"/>
  <c r="AC55" i="7"/>
  <c r="AC55" i="8" s="1"/>
  <c r="AD55" i="7"/>
  <c r="AD55" i="8" s="1"/>
  <c r="AE55" i="7"/>
  <c r="AE55" i="8" s="1"/>
  <c r="AF55" i="7"/>
  <c r="AG55" i="7"/>
  <c r="AG55" i="8" s="1"/>
  <c r="AH55" i="7"/>
  <c r="AH55" i="8" s="1"/>
  <c r="AI55" i="7"/>
  <c r="AI55" i="8" s="1"/>
  <c r="AJ55" i="7"/>
  <c r="AJ55" i="8" s="1"/>
  <c r="AK55" i="7"/>
  <c r="AK55" i="8" s="1"/>
  <c r="D8" i="7"/>
  <c r="D8" i="8" s="1"/>
  <c r="E8" i="7"/>
  <c r="E8" i="8" s="1"/>
  <c r="F8" i="7"/>
  <c r="F8" i="8" s="1"/>
  <c r="G8" i="7"/>
  <c r="G8" i="8" s="1"/>
  <c r="H8" i="7"/>
  <c r="H8" i="8" s="1"/>
  <c r="I8" i="7"/>
  <c r="I8" i="8" s="1"/>
  <c r="J8" i="7"/>
  <c r="J8" i="8" s="1"/>
  <c r="K8" i="7"/>
  <c r="K8" i="8" s="1"/>
  <c r="L8" i="7"/>
  <c r="L8" i="8" s="1"/>
  <c r="M8" i="7"/>
  <c r="M8" i="8" s="1"/>
  <c r="N8" i="7"/>
  <c r="N8" i="8" s="1"/>
  <c r="O8" i="7"/>
  <c r="O8" i="8" s="1"/>
  <c r="P8" i="7"/>
  <c r="P8" i="8" s="1"/>
  <c r="Q8" i="7"/>
  <c r="Q8" i="8" s="1"/>
  <c r="R8" i="7"/>
  <c r="R8" i="8" s="1"/>
  <c r="S8" i="7"/>
  <c r="S8" i="8" s="1"/>
  <c r="T8" i="7"/>
  <c r="T8" i="8" s="1"/>
  <c r="U8" i="7"/>
  <c r="U8" i="8" s="1"/>
  <c r="V8" i="7"/>
  <c r="V8" i="8" s="1"/>
  <c r="W8" i="7"/>
  <c r="W8" i="8" s="1"/>
  <c r="X8" i="7"/>
  <c r="X8" i="8" s="1"/>
  <c r="Y8" i="7"/>
  <c r="Y8" i="8" s="1"/>
  <c r="Z8" i="7"/>
  <c r="Z8" i="8" s="1"/>
  <c r="AA8" i="7"/>
  <c r="AA8" i="8" s="1"/>
  <c r="AB8" i="7"/>
  <c r="AB8" i="8" s="1"/>
  <c r="AC8" i="7"/>
  <c r="AC8" i="8" s="1"/>
  <c r="AD8" i="7"/>
  <c r="AD8" i="8" s="1"/>
  <c r="AE8" i="7"/>
  <c r="AE8" i="8" s="1"/>
  <c r="AF8" i="7"/>
  <c r="AG8" i="7"/>
  <c r="AG8" i="8" s="1"/>
  <c r="AH8" i="7"/>
  <c r="AI8" i="7"/>
  <c r="AI8" i="8" s="1"/>
  <c r="AJ8" i="7"/>
  <c r="AJ8" i="8" s="1"/>
  <c r="AK8" i="7"/>
  <c r="C8" i="7"/>
  <c r="C8" i="8" s="1"/>
  <c r="AX9" i="8"/>
  <c r="BF9" i="8"/>
  <c r="BJ9" i="8"/>
  <c r="BM9" i="8"/>
  <c r="BR9" i="8"/>
  <c r="BU9" i="8"/>
  <c r="AY11" i="8"/>
  <c r="BD12" i="8"/>
  <c r="BT12" i="8"/>
  <c r="AX13" i="8"/>
  <c r="BB13" i="8"/>
  <c r="BJ13" i="8"/>
  <c r="BN13" i="8"/>
  <c r="BE14" i="8"/>
  <c r="BR14" i="8"/>
  <c r="BK15" i="8"/>
  <c r="BB16" i="8"/>
  <c r="BH16" i="8"/>
  <c r="BB17" i="8"/>
  <c r="BF17" i="8"/>
  <c r="BN17" i="8"/>
  <c r="BR17" i="8"/>
  <c r="BB18" i="8"/>
  <c r="BR18" i="8"/>
  <c r="BL20" i="8"/>
  <c r="AX21" i="8"/>
  <c r="BF21" i="8"/>
  <c r="BJ21" i="8"/>
  <c r="BR21" i="8"/>
  <c r="BN22" i="8"/>
  <c r="BH24" i="8"/>
  <c r="AX25" i="8"/>
  <c r="BB25" i="8"/>
  <c r="BJ25" i="8"/>
  <c r="BN25" i="8"/>
  <c r="BC27" i="8"/>
  <c r="BL28" i="8"/>
  <c r="BB29" i="8"/>
  <c r="BF29" i="8"/>
  <c r="BJ29" i="8"/>
  <c r="BN29" i="8"/>
  <c r="BR29" i="8"/>
  <c r="AX30" i="8"/>
  <c r="BG31" i="8"/>
  <c r="AX33" i="8"/>
  <c r="BF33" i="8"/>
  <c r="BJ33" i="8"/>
  <c r="BR33" i="8"/>
  <c r="BB34" i="8"/>
  <c r="BK35" i="8"/>
  <c r="AX37" i="8"/>
  <c r="BB37" i="8"/>
  <c r="BJ37" i="8"/>
  <c r="BN37" i="8"/>
  <c r="BS39" i="8"/>
  <c r="BB41" i="8"/>
  <c r="BF41" i="8"/>
  <c r="BJ41" i="8"/>
  <c r="BN41" i="8"/>
  <c r="BR41" i="8"/>
  <c r="AY43" i="8"/>
  <c r="AX45" i="8"/>
  <c r="BF45" i="8"/>
  <c r="BJ45" i="8"/>
  <c r="BR45" i="8"/>
  <c r="BK47" i="8"/>
  <c r="AX49" i="8"/>
  <c r="BB49" i="8"/>
  <c r="BJ49" i="8"/>
  <c r="BN49" i="8"/>
  <c r="BH52" i="8"/>
  <c r="BB53" i="8"/>
  <c r="BF53" i="8"/>
  <c r="BN53" i="8"/>
  <c r="BR53" i="8"/>
  <c r="AX8" i="8"/>
  <c r="BF8" i="8"/>
  <c r="BJ8" i="8"/>
  <c r="BR8" i="8"/>
  <c r="J10" i="8"/>
  <c r="AI11" i="8"/>
  <c r="AC13" i="8"/>
  <c r="W15" i="8"/>
  <c r="Q17" i="8"/>
  <c r="K19" i="8"/>
  <c r="E21" i="8"/>
  <c r="S23" i="8"/>
  <c r="V24" i="8"/>
  <c r="AC25" i="8"/>
  <c r="L28" i="8"/>
  <c r="F30" i="8"/>
  <c r="AB32" i="8"/>
  <c r="J38" i="8"/>
  <c r="O38" i="8"/>
  <c r="AA38" i="8"/>
  <c r="D39" i="8"/>
  <c r="AF39" i="8"/>
  <c r="AJ39" i="8"/>
  <c r="I40" i="8"/>
  <c r="U40" i="8"/>
  <c r="X40" i="8"/>
  <c r="AC40" i="8"/>
  <c r="AG40" i="8"/>
  <c r="F41" i="8"/>
  <c r="R41" i="8"/>
  <c r="AD41" i="8"/>
  <c r="C42" i="8"/>
  <c r="R42" i="8"/>
  <c r="W42" i="8"/>
  <c r="AI42" i="8"/>
  <c r="L43" i="8"/>
  <c r="T43" i="8"/>
  <c r="W43" i="8"/>
  <c r="X43" i="8"/>
  <c r="AF43" i="8"/>
  <c r="I44" i="8"/>
  <c r="U44" i="8"/>
  <c r="N45" i="8"/>
  <c r="Q45" i="8"/>
  <c r="Z45" i="8"/>
  <c r="C46" i="8"/>
  <c r="K46" i="8"/>
  <c r="O46" i="8"/>
  <c r="AI46" i="8"/>
  <c r="L47" i="8"/>
  <c r="X47" i="8"/>
  <c r="AB47" i="8"/>
  <c r="AE47" i="8"/>
  <c r="AJ47" i="8"/>
  <c r="E48" i="8"/>
  <c r="Q48" i="8"/>
  <c r="Y48" i="8"/>
  <c r="AF48" i="8"/>
  <c r="AK48" i="8"/>
  <c r="F49" i="8"/>
  <c r="N49" i="8"/>
  <c r="R49" i="8"/>
  <c r="V49" i="8"/>
  <c r="AD49" i="8"/>
  <c r="AG49" i="8"/>
  <c r="C50" i="8"/>
  <c r="O50" i="8"/>
  <c r="S50" i="8"/>
  <c r="AA50" i="8"/>
  <c r="AE50" i="8"/>
  <c r="H51" i="8"/>
  <c r="P51" i="8"/>
  <c r="S51" i="8"/>
  <c r="AB51" i="8"/>
  <c r="AF51" i="8"/>
  <c r="E52" i="8"/>
  <c r="I52" i="8"/>
  <c r="U52" i="8"/>
  <c r="AC52" i="8"/>
  <c r="F53" i="8"/>
  <c r="J53" i="8"/>
  <c r="R53" i="8"/>
  <c r="U53" i="8"/>
  <c r="V53" i="8"/>
  <c r="Z53" i="8"/>
  <c r="AH53" i="8"/>
  <c r="G54" i="8"/>
  <c r="S54" i="8"/>
  <c r="W54" i="8"/>
  <c r="AI54" i="8"/>
  <c r="G55" i="8"/>
  <c r="L55" i="8"/>
  <c r="T55" i="8"/>
  <c r="AF55" i="8"/>
  <c r="AF8" i="8"/>
  <c r="AH8" i="8"/>
  <c r="AK8" i="8"/>
  <c r="AM8" i="1"/>
  <c r="C8" i="9" s="1"/>
  <c r="AN8" i="1"/>
  <c r="D8" i="9" s="1"/>
  <c r="AO8" i="1"/>
  <c r="E8" i="9" s="1"/>
  <c r="AP8" i="1"/>
  <c r="F8" i="9" s="1"/>
  <c r="F8" i="4" s="1"/>
  <c r="AQ8" i="1"/>
  <c r="G8" i="9" s="1"/>
  <c r="AR8" i="1"/>
  <c r="H8" i="9" s="1"/>
  <c r="H8" i="4" s="1"/>
  <c r="AS8" i="1"/>
  <c r="I8" i="9" s="1"/>
  <c r="AT8" i="1"/>
  <c r="J8" i="9" s="1"/>
  <c r="AU8" i="1"/>
  <c r="K8" i="9" s="1"/>
  <c r="AV8" i="1"/>
  <c r="L8" i="9" s="1"/>
  <c r="AW8" i="1"/>
  <c r="M8" i="9" s="1"/>
  <c r="AX8" i="1"/>
  <c r="N8" i="9" s="1"/>
  <c r="N8" i="4" s="1"/>
  <c r="AY8" i="1"/>
  <c r="O8" i="9" s="1"/>
  <c r="AZ8" i="1"/>
  <c r="P8" i="9" s="1"/>
  <c r="P8" i="4" s="1"/>
  <c r="BA8" i="1"/>
  <c r="Q8" i="9" s="1"/>
  <c r="BB8" i="1"/>
  <c r="R8" i="9" s="1"/>
  <c r="BC8" i="1"/>
  <c r="S8" i="9" s="1"/>
  <c r="BD8" i="1"/>
  <c r="T8" i="9" s="1"/>
  <c r="BE8" i="1"/>
  <c r="U8" i="9" s="1"/>
  <c r="BF8" i="1"/>
  <c r="V8" i="9" s="1"/>
  <c r="V8" i="4" s="1"/>
  <c r="BG8" i="1"/>
  <c r="W8" i="9" s="1"/>
  <c r="BH8" i="1"/>
  <c r="X8" i="9" s="1"/>
  <c r="X8" i="4" s="1"/>
  <c r="BI8" i="1"/>
  <c r="Y8" i="9" s="1"/>
  <c r="BJ8" i="1"/>
  <c r="Z8" i="9" s="1"/>
  <c r="BK8" i="1"/>
  <c r="AA8" i="9" s="1"/>
  <c r="BL8" i="1"/>
  <c r="AB8" i="9" s="1"/>
  <c r="BM8" i="1"/>
  <c r="AC8" i="9" s="1"/>
  <c r="BN8" i="1"/>
  <c r="AD8" i="9" s="1"/>
  <c r="AD8" i="4" s="1"/>
  <c r="BO8" i="1"/>
  <c r="AE8" i="9" s="1"/>
  <c r="BP8" i="1"/>
  <c r="AF8" i="9" s="1"/>
  <c r="AF8" i="4" s="1"/>
  <c r="BQ8" i="1"/>
  <c r="AG8" i="9" s="1"/>
  <c r="BR8" i="1"/>
  <c r="AH8" i="9" s="1"/>
  <c r="BS8" i="1"/>
  <c r="AI8" i="9" s="1"/>
  <c r="BT8" i="1"/>
  <c r="AJ8" i="9" s="1"/>
  <c r="BU8" i="1"/>
  <c r="AK8" i="9" s="1"/>
  <c r="AM9" i="1"/>
  <c r="C9" i="9" s="1"/>
  <c r="C9" i="4" s="1"/>
  <c r="AN9" i="1"/>
  <c r="D9" i="9" s="1"/>
  <c r="AO9" i="1"/>
  <c r="E9" i="9" s="1"/>
  <c r="E9" i="4" s="1"/>
  <c r="AP9" i="1"/>
  <c r="F9" i="9" s="1"/>
  <c r="AQ9" i="1"/>
  <c r="G9" i="9" s="1"/>
  <c r="AR9" i="1"/>
  <c r="H9" i="9" s="1"/>
  <c r="AS9" i="1"/>
  <c r="I9" i="9" s="1"/>
  <c r="AT9" i="1"/>
  <c r="J9" i="9" s="1"/>
  <c r="AU9" i="1"/>
  <c r="K9" i="9" s="1"/>
  <c r="K9" i="4" s="1"/>
  <c r="AV9" i="1"/>
  <c r="L9" i="9" s="1"/>
  <c r="AW9" i="1"/>
  <c r="M9" i="9" s="1"/>
  <c r="M9" i="4" s="1"/>
  <c r="AX9" i="1"/>
  <c r="N9" i="9" s="1"/>
  <c r="AY9" i="1"/>
  <c r="O9" i="9" s="1"/>
  <c r="AZ9" i="1"/>
  <c r="P9" i="9" s="1"/>
  <c r="BA9" i="1"/>
  <c r="Q9" i="9" s="1"/>
  <c r="BB9" i="1"/>
  <c r="R9" i="9" s="1"/>
  <c r="BC9" i="1"/>
  <c r="S9" i="9" s="1"/>
  <c r="S9" i="4" s="1"/>
  <c r="BD9" i="1"/>
  <c r="T9" i="9" s="1"/>
  <c r="BE9" i="1"/>
  <c r="U9" i="9" s="1"/>
  <c r="U9" i="4" s="1"/>
  <c r="BF9" i="1"/>
  <c r="V9" i="9" s="1"/>
  <c r="BG9" i="1"/>
  <c r="W9" i="9" s="1"/>
  <c r="BH9" i="1"/>
  <c r="X9" i="9" s="1"/>
  <c r="BI9" i="1"/>
  <c r="Y9" i="9" s="1"/>
  <c r="BJ9" i="1"/>
  <c r="Z9" i="9" s="1"/>
  <c r="BK9" i="1"/>
  <c r="AA9" i="9" s="1"/>
  <c r="AA9" i="4" s="1"/>
  <c r="BL9" i="1"/>
  <c r="AB9" i="9" s="1"/>
  <c r="BM9" i="1"/>
  <c r="AC9" i="9" s="1"/>
  <c r="AC9" i="4" s="1"/>
  <c r="BN9" i="1"/>
  <c r="AD9" i="9" s="1"/>
  <c r="BO9" i="1"/>
  <c r="AE9" i="9" s="1"/>
  <c r="BP9" i="1"/>
  <c r="AF9" i="9" s="1"/>
  <c r="BQ9" i="1"/>
  <c r="AG9" i="9" s="1"/>
  <c r="BR9" i="1"/>
  <c r="AH9" i="9" s="1"/>
  <c r="BS9" i="1"/>
  <c r="AI9" i="9" s="1"/>
  <c r="AI9" i="4" s="1"/>
  <c r="BT9" i="1"/>
  <c r="AJ9" i="9" s="1"/>
  <c r="BU9" i="1"/>
  <c r="AK9" i="9" s="1"/>
  <c r="AK9" i="4" s="1"/>
  <c r="AM10" i="1"/>
  <c r="C10" i="9" s="1"/>
  <c r="AN10" i="1"/>
  <c r="D10" i="9" s="1"/>
  <c r="AO10" i="1"/>
  <c r="E10" i="9" s="1"/>
  <c r="AP10" i="1"/>
  <c r="F10" i="9" s="1"/>
  <c r="AQ10" i="1"/>
  <c r="G10" i="9" s="1"/>
  <c r="AR10" i="1"/>
  <c r="H10" i="9" s="1"/>
  <c r="H10" i="4" s="1"/>
  <c r="AS10" i="1"/>
  <c r="I10" i="9" s="1"/>
  <c r="AT10" i="1"/>
  <c r="J10" i="9" s="1"/>
  <c r="J10" i="4" s="1"/>
  <c r="AU10" i="1"/>
  <c r="K10" i="9" s="1"/>
  <c r="AV10" i="1"/>
  <c r="L10" i="9" s="1"/>
  <c r="AW10" i="1"/>
  <c r="M10" i="9" s="1"/>
  <c r="AX10" i="1"/>
  <c r="N10" i="9" s="1"/>
  <c r="AY10" i="1"/>
  <c r="O10" i="9" s="1"/>
  <c r="AZ10" i="1"/>
  <c r="P10" i="9" s="1"/>
  <c r="P10" i="4" s="1"/>
  <c r="BA10" i="1"/>
  <c r="Q10" i="9" s="1"/>
  <c r="BB10" i="1"/>
  <c r="R10" i="9" s="1"/>
  <c r="R10" i="4" s="1"/>
  <c r="BC10" i="1"/>
  <c r="S10" i="9" s="1"/>
  <c r="BD10" i="1"/>
  <c r="T10" i="9" s="1"/>
  <c r="BE10" i="1"/>
  <c r="U10" i="9" s="1"/>
  <c r="BF10" i="1"/>
  <c r="V10" i="9" s="1"/>
  <c r="BG10" i="1"/>
  <c r="W10" i="9" s="1"/>
  <c r="BH10" i="1"/>
  <c r="X10" i="9" s="1"/>
  <c r="X10" i="4" s="1"/>
  <c r="BI10" i="1"/>
  <c r="Y10" i="9" s="1"/>
  <c r="BJ10" i="1"/>
  <c r="Z10" i="9" s="1"/>
  <c r="Z10" i="4" s="1"/>
  <c r="BK10" i="1"/>
  <c r="AA10" i="9" s="1"/>
  <c r="BL10" i="1"/>
  <c r="AB10" i="9" s="1"/>
  <c r="BM10" i="1"/>
  <c r="AC10" i="9" s="1"/>
  <c r="BN10" i="1"/>
  <c r="AD10" i="9" s="1"/>
  <c r="BO10" i="1"/>
  <c r="AE10" i="9" s="1"/>
  <c r="BP10" i="1"/>
  <c r="AF10" i="9" s="1"/>
  <c r="AF10" i="4" s="1"/>
  <c r="BQ10" i="1"/>
  <c r="AG10" i="9" s="1"/>
  <c r="BR10" i="1"/>
  <c r="AH10" i="9" s="1"/>
  <c r="AH10" i="4" s="1"/>
  <c r="BS10" i="1"/>
  <c r="AI10" i="9" s="1"/>
  <c r="BT10" i="1"/>
  <c r="AJ10" i="9" s="1"/>
  <c r="BU10" i="1"/>
  <c r="AK10" i="9" s="1"/>
  <c r="AM11" i="1"/>
  <c r="C11" i="9" s="1"/>
  <c r="AN11" i="1"/>
  <c r="D11" i="9" s="1"/>
  <c r="AO11" i="1"/>
  <c r="E11" i="9" s="1"/>
  <c r="E11" i="4" s="1"/>
  <c r="AP11" i="1"/>
  <c r="F11" i="9" s="1"/>
  <c r="AQ11" i="1"/>
  <c r="G11" i="9" s="1"/>
  <c r="G11" i="4" s="1"/>
  <c r="AR11" i="1"/>
  <c r="H11" i="9" s="1"/>
  <c r="AS11" i="1"/>
  <c r="I11" i="9" s="1"/>
  <c r="AT11" i="1"/>
  <c r="J11" i="9" s="1"/>
  <c r="AU11" i="1"/>
  <c r="K11" i="9" s="1"/>
  <c r="AV11" i="1"/>
  <c r="L11" i="9" s="1"/>
  <c r="AW11" i="1"/>
  <c r="M11" i="9" s="1"/>
  <c r="M11" i="4" s="1"/>
  <c r="AX11" i="1"/>
  <c r="N11" i="9" s="1"/>
  <c r="AY11" i="1"/>
  <c r="O11" i="9" s="1"/>
  <c r="O11" i="4" s="1"/>
  <c r="AZ11" i="1"/>
  <c r="P11" i="9" s="1"/>
  <c r="BA11" i="1"/>
  <c r="Q11" i="9" s="1"/>
  <c r="BB11" i="1"/>
  <c r="R11" i="9" s="1"/>
  <c r="BC11" i="1"/>
  <c r="S11" i="9" s="1"/>
  <c r="BD11" i="1"/>
  <c r="T11" i="9" s="1"/>
  <c r="BE11" i="1"/>
  <c r="U11" i="9" s="1"/>
  <c r="U11" i="4" s="1"/>
  <c r="BF11" i="1"/>
  <c r="V11" i="9" s="1"/>
  <c r="BG11" i="1"/>
  <c r="W11" i="9" s="1"/>
  <c r="W11" i="4" s="1"/>
  <c r="BH11" i="1"/>
  <c r="X11" i="9" s="1"/>
  <c r="BI11" i="1"/>
  <c r="Y11" i="9" s="1"/>
  <c r="BJ11" i="1"/>
  <c r="Z11" i="9" s="1"/>
  <c r="BK11" i="1"/>
  <c r="AA11" i="9" s="1"/>
  <c r="BL11" i="1"/>
  <c r="AB11" i="9" s="1"/>
  <c r="BM11" i="1"/>
  <c r="AC11" i="9" s="1"/>
  <c r="AC11" i="4" s="1"/>
  <c r="BN11" i="1"/>
  <c r="AD11" i="9" s="1"/>
  <c r="BO11" i="1"/>
  <c r="AE11" i="9" s="1"/>
  <c r="AE11" i="4" s="1"/>
  <c r="BP11" i="1"/>
  <c r="AF11" i="9" s="1"/>
  <c r="BQ11" i="1"/>
  <c r="AG11" i="9" s="1"/>
  <c r="BR11" i="1"/>
  <c r="AH11" i="9" s="1"/>
  <c r="BS11" i="1"/>
  <c r="AI11" i="9" s="1"/>
  <c r="BT11" i="1"/>
  <c r="AJ11" i="9" s="1"/>
  <c r="BU11" i="1"/>
  <c r="AK11" i="9" s="1"/>
  <c r="AK11" i="4" s="1"/>
  <c r="AM12" i="1"/>
  <c r="C12" i="9" s="1"/>
  <c r="AN12" i="1"/>
  <c r="D12" i="9" s="1"/>
  <c r="D12" i="4" s="1"/>
  <c r="AO12" i="1"/>
  <c r="E12" i="9" s="1"/>
  <c r="AP12" i="1"/>
  <c r="F12" i="9" s="1"/>
  <c r="AQ12" i="1"/>
  <c r="G12" i="9" s="1"/>
  <c r="AR12" i="1"/>
  <c r="H12" i="9" s="1"/>
  <c r="AS12" i="1"/>
  <c r="I12" i="9" s="1"/>
  <c r="AT12" i="1"/>
  <c r="J12" i="9" s="1"/>
  <c r="J12" i="4" s="1"/>
  <c r="AU12" i="1"/>
  <c r="K12" i="9" s="1"/>
  <c r="AV12" i="1"/>
  <c r="L12" i="9" s="1"/>
  <c r="L12" i="4" s="1"/>
  <c r="AW12" i="1"/>
  <c r="M12" i="9" s="1"/>
  <c r="AX12" i="1"/>
  <c r="N12" i="9" s="1"/>
  <c r="AY12" i="1"/>
  <c r="O12" i="9" s="1"/>
  <c r="AZ12" i="1"/>
  <c r="P12" i="9" s="1"/>
  <c r="BA12" i="1"/>
  <c r="Q12" i="9" s="1"/>
  <c r="BB12" i="1"/>
  <c r="R12" i="9" s="1"/>
  <c r="R12" i="4" s="1"/>
  <c r="BC12" i="1"/>
  <c r="S12" i="9" s="1"/>
  <c r="BD12" i="1"/>
  <c r="T12" i="9" s="1"/>
  <c r="T12" i="4" s="1"/>
  <c r="BE12" i="1"/>
  <c r="U12" i="9" s="1"/>
  <c r="BF12" i="1"/>
  <c r="V12" i="9" s="1"/>
  <c r="BG12" i="1"/>
  <c r="W12" i="9" s="1"/>
  <c r="BH12" i="1"/>
  <c r="X12" i="9" s="1"/>
  <c r="BI12" i="1"/>
  <c r="Y12" i="9" s="1"/>
  <c r="BJ12" i="1"/>
  <c r="Z12" i="9" s="1"/>
  <c r="Z12" i="4" s="1"/>
  <c r="BK12" i="1"/>
  <c r="AA12" i="9" s="1"/>
  <c r="BL12" i="1"/>
  <c r="AB12" i="9" s="1"/>
  <c r="AB12" i="4" s="1"/>
  <c r="BM12" i="1"/>
  <c r="AC12" i="9" s="1"/>
  <c r="BN12" i="1"/>
  <c r="AD12" i="9" s="1"/>
  <c r="BO12" i="1"/>
  <c r="AE12" i="9" s="1"/>
  <c r="BP12" i="1"/>
  <c r="AF12" i="9" s="1"/>
  <c r="BQ12" i="1"/>
  <c r="AG12" i="9" s="1"/>
  <c r="BR12" i="1"/>
  <c r="AH12" i="9" s="1"/>
  <c r="AH12" i="4" s="1"/>
  <c r="BS12" i="1"/>
  <c r="AI12" i="9" s="1"/>
  <c r="BT12" i="1"/>
  <c r="AJ12" i="9" s="1"/>
  <c r="AJ12" i="4" s="1"/>
  <c r="BU12" i="1"/>
  <c r="AK12" i="9" s="1"/>
  <c r="AM13" i="1"/>
  <c r="C13" i="9" s="1"/>
  <c r="AN13" i="1"/>
  <c r="D13" i="9" s="1"/>
  <c r="AO13" i="1"/>
  <c r="E13" i="9" s="1"/>
  <c r="AP13" i="1"/>
  <c r="F13" i="9" s="1"/>
  <c r="AQ13" i="1"/>
  <c r="G13" i="9" s="1"/>
  <c r="G13" i="4" s="1"/>
  <c r="AR13" i="1"/>
  <c r="H13" i="9" s="1"/>
  <c r="AS13" i="1"/>
  <c r="I13" i="9" s="1"/>
  <c r="I13" i="4" s="1"/>
  <c r="AT13" i="1"/>
  <c r="J13" i="9" s="1"/>
  <c r="AU13" i="1"/>
  <c r="K13" i="9" s="1"/>
  <c r="AV13" i="1"/>
  <c r="L13" i="9" s="1"/>
  <c r="AW13" i="1"/>
  <c r="M13" i="9" s="1"/>
  <c r="AX13" i="1"/>
  <c r="N13" i="9" s="1"/>
  <c r="AY13" i="1"/>
  <c r="O13" i="9" s="1"/>
  <c r="O13" i="4" s="1"/>
  <c r="AZ13" i="1"/>
  <c r="P13" i="9" s="1"/>
  <c r="BA13" i="1"/>
  <c r="Q13" i="9" s="1"/>
  <c r="Q13" i="4" s="1"/>
  <c r="BB13" i="1"/>
  <c r="R13" i="9" s="1"/>
  <c r="BC13" i="1"/>
  <c r="S13" i="9" s="1"/>
  <c r="BD13" i="1"/>
  <c r="T13" i="9" s="1"/>
  <c r="BE13" i="1"/>
  <c r="U13" i="9" s="1"/>
  <c r="BF13" i="1"/>
  <c r="V13" i="9" s="1"/>
  <c r="BG13" i="1"/>
  <c r="W13" i="9" s="1"/>
  <c r="W13" i="4" s="1"/>
  <c r="BH13" i="1"/>
  <c r="X13" i="9" s="1"/>
  <c r="BI13" i="1"/>
  <c r="Y13" i="9" s="1"/>
  <c r="Y13" i="4" s="1"/>
  <c r="BJ13" i="1"/>
  <c r="Z13" i="9" s="1"/>
  <c r="BK13" i="1"/>
  <c r="AA13" i="9" s="1"/>
  <c r="BL13" i="1"/>
  <c r="AB13" i="9" s="1"/>
  <c r="BM13" i="1"/>
  <c r="AC13" i="9" s="1"/>
  <c r="BN13" i="1"/>
  <c r="AD13" i="9" s="1"/>
  <c r="BO13" i="1"/>
  <c r="AE13" i="9" s="1"/>
  <c r="AE13" i="4" s="1"/>
  <c r="BP13" i="1"/>
  <c r="AF13" i="9" s="1"/>
  <c r="BQ13" i="1"/>
  <c r="AG13" i="9" s="1"/>
  <c r="AG13" i="4" s="1"/>
  <c r="BR13" i="1"/>
  <c r="AH13" i="9" s="1"/>
  <c r="BS13" i="1"/>
  <c r="AI13" i="9" s="1"/>
  <c r="BT13" i="1"/>
  <c r="AJ13" i="9" s="1"/>
  <c r="BU13" i="1"/>
  <c r="AK13" i="9" s="1"/>
  <c r="AM14" i="1"/>
  <c r="C14" i="9" s="1"/>
  <c r="AN14" i="1"/>
  <c r="D14" i="9" s="1"/>
  <c r="D14" i="4" s="1"/>
  <c r="AO14" i="1"/>
  <c r="E14" i="9" s="1"/>
  <c r="AP14" i="1"/>
  <c r="F14" i="9" s="1"/>
  <c r="F14" i="4" s="1"/>
  <c r="AQ14" i="1"/>
  <c r="G14" i="9" s="1"/>
  <c r="AR14" i="1"/>
  <c r="H14" i="9" s="1"/>
  <c r="AS14" i="1"/>
  <c r="I14" i="9" s="1"/>
  <c r="AT14" i="1"/>
  <c r="J14" i="9" s="1"/>
  <c r="AU14" i="1"/>
  <c r="K14" i="9" s="1"/>
  <c r="AV14" i="1"/>
  <c r="L14" i="9" s="1"/>
  <c r="L14" i="4" s="1"/>
  <c r="AW14" i="1"/>
  <c r="M14" i="9" s="1"/>
  <c r="AX14" i="1"/>
  <c r="N14" i="9" s="1"/>
  <c r="N14" i="4" s="1"/>
  <c r="AY14" i="1"/>
  <c r="O14" i="9" s="1"/>
  <c r="AZ14" i="1"/>
  <c r="P14" i="9" s="1"/>
  <c r="BA14" i="1"/>
  <c r="Q14" i="9" s="1"/>
  <c r="BB14" i="1"/>
  <c r="R14" i="9" s="1"/>
  <c r="BC14" i="1"/>
  <c r="S14" i="9" s="1"/>
  <c r="BD14" i="1"/>
  <c r="T14" i="9" s="1"/>
  <c r="T14" i="4" s="1"/>
  <c r="BE14" i="1"/>
  <c r="U14" i="9" s="1"/>
  <c r="BF14" i="1"/>
  <c r="V14" i="9" s="1"/>
  <c r="V14" i="4" s="1"/>
  <c r="BG14" i="1"/>
  <c r="W14" i="9" s="1"/>
  <c r="BH14" i="1"/>
  <c r="X14" i="9" s="1"/>
  <c r="BI14" i="1"/>
  <c r="Y14" i="9" s="1"/>
  <c r="BJ14" i="1"/>
  <c r="Z14" i="9" s="1"/>
  <c r="BK14" i="1"/>
  <c r="AA14" i="9" s="1"/>
  <c r="BL14" i="1"/>
  <c r="AB14" i="9" s="1"/>
  <c r="AB14" i="4" s="1"/>
  <c r="BM14" i="1"/>
  <c r="AC14" i="9" s="1"/>
  <c r="BN14" i="1"/>
  <c r="AD14" i="9" s="1"/>
  <c r="AD14" i="4" s="1"/>
  <c r="BO14" i="1"/>
  <c r="AE14" i="9" s="1"/>
  <c r="BP14" i="1"/>
  <c r="AF14" i="9" s="1"/>
  <c r="BQ14" i="1"/>
  <c r="AG14" i="9" s="1"/>
  <c r="BR14" i="1"/>
  <c r="AH14" i="9" s="1"/>
  <c r="BS14" i="1"/>
  <c r="AI14" i="9" s="1"/>
  <c r="BT14" i="1"/>
  <c r="AJ14" i="9" s="1"/>
  <c r="AJ14" i="4" s="1"/>
  <c r="BU14" i="1"/>
  <c r="AK14" i="9" s="1"/>
  <c r="AM15" i="1"/>
  <c r="C15" i="9" s="1"/>
  <c r="C15" i="4" s="1"/>
  <c r="AN15" i="1"/>
  <c r="D15" i="9" s="1"/>
  <c r="AO15" i="1"/>
  <c r="E15" i="9" s="1"/>
  <c r="AP15" i="1"/>
  <c r="F15" i="9" s="1"/>
  <c r="AQ15" i="1"/>
  <c r="G15" i="9" s="1"/>
  <c r="AR15" i="1"/>
  <c r="H15" i="9" s="1"/>
  <c r="AS15" i="1"/>
  <c r="I15" i="9" s="1"/>
  <c r="I15" i="4" s="1"/>
  <c r="AT15" i="1"/>
  <c r="J15" i="9" s="1"/>
  <c r="AU15" i="1"/>
  <c r="K15" i="9" s="1"/>
  <c r="K15" i="4" s="1"/>
  <c r="AV15" i="1"/>
  <c r="L15" i="9" s="1"/>
  <c r="AW15" i="1"/>
  <c r="M15" i="9" s="1"/>
  <c r="AX15" i="1"/>
  <c r="N15" i="9" s="1"/>
  <c r="AY15" i="1"/>
  <c r="O15" i="9" s="1"/>
  <c r="AZ15" i="1"/>
  <c r="P15" i="9" s="1"/>
  <c r="BA15" i="1"/>
  <c r="Q15" i="9" s="1"/>
  <c r="Q15" i="4" s="1"/>
  <c r="BB15" i="1"/>
  <c r="R15" i="9" s="1"/>
  <c r="BC15" i="1"/>
  <c r="S15" i="9" s="1"/>
  <c r="S15" i="4" s="1"/>
  <c r="BD15" i="1"/>
  <c r="T15" i="9" s="1"/>
  <c r="BE15" i="1"/>
  <c r="U15" i="9" s="1"/>
  <c r="BF15" i="1"/>
  <c r="V15" i="9" s="1"/>
  <c r="BG15" i="1"/>
  <c r="W15" i="9" s="1"/>
  <c r="BH15" i="1"/>
  <c r="X15" i="9" s="1"/>
  <c r="BI15" i="1"/>
  <c r="Y15" i="9" s="1"/>
  <c r="Y15" i="4" s="1"/>
  <c r="BJ15" i="1"/>
  <c r="Z15" i="9" s="1"/>
  <c r="BK15" i="1"/>
  <c r="AA15" i="9" s="1"/>
  <c r="AA15" i="4" s="1"/>
  <c r="BL15" i="1"/>
  <c r="AB15" i="9" s="1"/>
  <c r="BM15" i="1"/>
  <c r="AC15" i="9" s="1"/>
  <c r="BN15" i="1"/>
  <c r="AD15" i="9" s="1"/>
  <c r="BO15" i="1"/>
  <c r="AE15" i="9" s="1"/>
  <c r="BP15" i="1"/>
  <c r="AF15" i="9" s="1"/>
  <c r="BQ15" i="1"/>
  <c r="AG15" i="9" s="1"/>
  <c r="AG15" i="4" s="1"/>
  <c r="BR15" i="1"/>
  <c r="AH15" i="9" s="1"/>
  <c r="BS15" i="1"/>
  <c r="AI15" i="9" s="1"/>
  <c r="AI15" i="4" s="1"/>
  <c r="BT15" i="1"/>
  <c r="AJ15" i="9" s="1"/>
  <c r="BU15" i="1"/>
  <c r="AK15" i="9" s="1"/>
  <c r="AM16" i="1"/>
  <c r="C16" i="9" s="1"/>
  <c r="AN16" i="1"/>
  <c r="D16" i="9" s="1"/>
  <c r="AO16" i="1"/>
  <c r="E16" i="9" s="1"/>
  <c r="AP16" i="1"/>
  <c r="F16" i="9" s="1"/>
  <c r="F16" i="4" s="1"/>
  <c r="AQ16" i="1"/>
  <c r="G16" i="9" s="1"/>
  <c r="AR16" i="1"/>
  <c r="H16" i="9" s="1"/>
  <c r="H16" i="4" s="1"/>
  <c r="AS16" i="1"/>
  <c r="I16" i="9" s="1"/>
  <c r="AT16" i="1"/>
  <c r="J16" i="9" s="1"/>
  <c r="AU16" i="1"/>
  <c r="K16" i="9" s="1"/>
  <c r="AV16" i="1"/>
  <c r="L16" i="9" s="1"/>
  <c r="AW16" i="1"/>
  <c r="M16" i="9" s="1"/>
  <c r="AX16" i="1"/>
  <c r="N16" i="9" s="1"/>
  <c r="N16" i="4" s="1"/>
  <c r="AY16" i="1"/>
  <c r="O16" i="9" s="1"/>
  <c r="AZ16" i="1"/>
  <c r="P16" i="9" s="1"/>
  <c r="P16" i="4" s="1"/>
  <c r="BA16" i="1"/>
  <c r="Q16" i="9" s="1"/>
  <c r="BB16" i="1"/>
  <c r="R16" i="9" s="1"/>
  <c r="BC16" i="1"/>
  <c r="S16" i="9" s="1"/>
  <c r="BD16" i="1"/>
  <c r="T16" i="9" s="1"/>
  <c r="BE16" i="1"/>
  <c r="U16" i="9" s="1"/>
  <c r="BF16" i="1"/>
  <c r="V16" i="9" s="1"/>
  <c r="V16" i="4" s="1"/>
  <c r="BG16" i="1"/>
  <c r="W16" i="9" s="1"/>
  <c r="BH16" i="1"/>
  <c r="X16" i="9" s="1"/>
  <c r="X16" i="4" s="1"/>
  <c r="BI16" i="1"/>
  <c r="Y16" i="9" s="1"/>
  <c r="BJ16" i="1"/>
  <c r="Z16" i="9" s="1"/>
  <c r="BK16" i="1"/>
  <c r="AA16" i="9" s="1"/>
  <c r="BL16" i="1"/>
  <c r="AB16" i="9" s="1"/>
  <c r="BM16" i="1"/>
  <c r="AC16" i="9" s="1"/>
  <c r="BN16" i="1"/>
  <c r="AD16" i="9" s="1"/>
  <c r="AD16" i="4" s="1"/>
  <c r="BO16" i="1"/>
  <c r="AE16" i="9" s="1"/>
  <c r="BP16" i="1"/>
  <c r="AF16" i="9" s="1"/>
  <c r="AF16" i="4" s="1"/>
  <c r="BQ16" i="1"/>
  <c r="AG16" i="9" s="1"/>
  <c r="BR16" i="1"/>
  <c r="AH16" i="9" s="1"/>
  <c r="BS16" i="1"/>
  <c r="AI16" i="9" s="1"/>
  <c r="BT16" i="1"/>
  <c r="AJ16" i="9" s="1"/>
  <c r="BU16" i="1"/>
  <c r="AK16" i="9" s="1"/>
  <c r="AM17" i="1"/>
  <c r="C17" i="9" s="1"/>
  <c r="C17" i="4" s="1"/>
  <c r="AN17" i="1"/>
  <c r="D17" i="9" s="1"/>
  <c r="AO17" i="1"/>
  <c r="E17" i="9" s="1"/>
  <c r="E17" i="4" s="1"/>
  <c r="AP17" i="1"/>
  <c r="F17" i="9" s="1"/>
  <c r="AQ17" i="1"/>
  <c r="G17" i="9" s="1"/>
  <c r="AR17" i="1"/>
  <c r="H17" i="9" s="1"/>
  <c r="AS17" i="1"/>
  <c r="I17" i="9" s="1"/>
  <c r="AT17" i="1"/>
  <c r="J17" i="9" s="1"/>
  <c r="AU17" i="1"/>
  <c r="K17" i="9" s="1"/>
  <c r="K17" i="4" s="1"/>
  <c r="AV17" i="1"/>
  <c r="L17" i="9" s="1"/>
  <c r="AW17" i="1"/>
  <c r="M17" i="9" s="1"/>
  <c r="M17" i="4" s="1"/>
  <c r="AX17" i="1"/>
  <c r="N17" i="9" s="1"/>
  <c r="AY17" i="1"/>
  <c r="O17" i="9" s="1"/>
  <c r="AZ17" i="1"/>
  <c r="P17" i="9" s="1"/>
  <c r="BA17" i="1"/>
  <c r="Q17" i="9" s="1"/>
  <c r="BB17" i="1"/>
  <c r="R17" i="9" s="1"/>
  <c r="BC17" i="1"/>
  <c r="S17" i="9" s="1"/>
  <c r="S17" i="4" s="1"/>
  <c r="BD17" i="1"/>
  <c r="T17" i="9" s="1"/>
  <c r="BE17" i="1"/>
  <c r="U17" i="9" s="1"/>
  <c r="U17" i="4" s="1"/>
  <c r="BF17" i="1"/>
  <c r="V17" i="9" s="1"/>
  <c r="BG17" i="1"/>
  <c r="W17" i="9" s="1"/>
  <c r="BH17" i="1"/>
  <c r="X17" i="9" s="1"/>
  <c r="BI17" i="1"/>
  <c r="Y17" i="9" s="1"/>
  <c r="BJ17" i="1"/>
  <c r="Z17" i="9" s="1"/>
  <c r="BK17" i="1"/>
  <c r="AA17" i="9" s="1"/>
  <c r="AA17" i="4" s="1"/>
  <c r="BL17" i="1"/>
  <c r="AB17" i="9" s="1"/>
  <c r="BM17" i="1"/>
  <c r="AC17" i="9" s="1"/>
  <c r="AC17" i="4" s="1"/>
  <c r="BN17" i="1"/>
  <c r="AD17" i="9" s="1"/>
  <c r="BO17" i="1"/>
  <c r="AE17" i="9" s="1"/>
  <c r="BP17" i="1"/>
  <c r="AF17" i="9" s="1"/>
  <c r="BQ17" i="1"/>
  <c r="AG17" i="9" s="1"/>
  <c r="BR17" i="1"/>
  <c r="AH17" i="9" s="1"/>
  <c r="BS17" i="1"/>
  <c r="AI17" i="9" s="1"/>
  <c r="AI17" i="4" s="1"/>
  <c r="BT17" i="1"/>
  <c r="AJ17" i="9" s="1"/>
  <c r="BU17" i="1"/>
  <c r="AK17" i="9" s="1"/>
  <c r="AK17" i="4" s="1"/>
  <c r="AM18" i="1"/>
  <c r="C18" i="9" s="1"/>
  <c r="AN18" i="1"/>
  <c r="D18" i="9" s="1"/>
  <c r="AO18" i="1"/>
  <c r="E18" i="9" s="1"/>
  <c r="AP18" i="1"/>
  <c r="F18" i="9" s="1"/>
  <c r="AQ18" i="1"/>
  <c r="G18" i="9" s="1"/>
  <c r="AR18" i="1"/>
  <c r="H18" i="9" s="1"/>
  <c r="H18" i="4" s="1"/>
  <c r="AS18" i="1"/>
  <c r="I18" i="9" s="1"/>
  <c r="AT18" i="1"/>
  <c r="J18" i="9" s="1"/>
  <c r="J18" i="4" s="1"/>
  <c r="AU18" i="1"/>
  <c r="K18" i="9" s="1"/>
  <c r="AV18" i="1"/>
  <c r="L18" i="9" s="1"/>
  <c r="AW18" i="1"/>
  <c r="M18" i="9" s="1"/>
  <c r="AX18" i="1"/>
  <c r="N18" i="9" s="1"/>
  <c r="AY18" i="1"/>
  <c r="O18" i="9" s="1"/>
  <c r="AZ18" i="1"/>
  <c r="P18" i="9" s="1"/>
  <c r="P18" i="4" s="1"/>
  <c r="BA18" i="1"/>
  <c r="Q18" i="9" s="1"/>
  <c r="BB18" i="1"/>
  <c r="R18" i="9" s="1"/>
  <c r="R18" i="4" s="1"/>
  <c r="BC18" i="1"/>
  <c r="S18" i="9" s="1"/>
  <c r="BD18" i="1"/>
  <c r="T18" i="9" s="1"/>
  <c r="BE18" i="1"/>
  <c r="U18" i="9" s="1"/>
  <c r="BF18" i="1"/>
  <c r="V18" i="9" s="1"/>
  <c r="BG18" i="1"/>
  <c r="W18" i="9" s="1"/>
  <c r="BH18" i="1"/>
  <c r="X18" i="9" s="1"/>
  <c r="X18" i="4" s="1"/>
  <c r="BI18" i="1"/>
  <c r="Y18" i="9" s="1"/>
  <c r="BJ18" i="1"/>
  <c r="Z18" i="9" s="1"/>
  <c r="Z18" i="4" s="1"/>
  <c r="BK18" i="1"/>
  <c r="AA18" i="9" s="1"/>
  <c r="BL18" i="1"/>
  <c r="AB18" i="9" s="1"/>
  <c r="BM18" i="1"/>
  <c r="AC18" i="9" s="1"/>
  <c r="BN18" i="1"/>
  <c r="AD18" i="9" s="1"/>
  <c r="BO18" i="1"/>
  <c r="AE18" i="9" s="1"/>
  <c r="BP18" i="1"/>
  <c r="AF18" i="9" s="1"/>
  <c r="AF18" i="4" s="1"/>
  <c r="BQ18" i="1"/>
  <c r="AG18" i="9" s="1"/>
  <c r="BR18" i="1"/>
  <c r="AH18" i="9" s="1"/>
  <c r="AH18" i="4" s="1"/>
  <c r="BS18" i="1"/>
  <c r="AI18" i="9" s="1"/>
  <c r="BT18" i="1"/>
  <c r="AJ18" i="9" s="1"/>
  <c r="BU18" i="1"/>
  <c r="AK18" i="9" s="1"/>
  <c r="AM19" i="1"/>
  <c r="C19" i="9" s="1"/>
  <c r="AN19" i="1"/>
  <c r="D19" i="9" s="1"/>
  <c r="AO19" i="1"/>
  <c r="E19" i="9" s="1"/>
  <c r="E19" i="4" s="1"/>
  <c r="AP19" i="1"/>
  <c r="F19" i="9" s="1"/>
  <c r="AQ19" i="1"/>
  <c r="G19" i="9" s="1"/>
  <c r="G19" i="4" s="1"/>
  <c r="AR19" i="1"/>
  <c r="H19" i="9" s="1"/>
  <c r="AS19" i="1"/>
  <c r="I19" i="9" s="1"/>
  <c r="AT19" i="1"/>
  <c r="J19" i="9" s="1"/>
  <c r="AU19" i="1"/>
  <c r="K19" i="9" s="1"/>
  <c r="AV19" i="1"/>
  <c r="L19" i="9" s="1"/>
  <c r="AW19" i="1"/>
  <c r="M19" i="9" s="1"/>
  <c r="M19" i="4" s="1"/>
  <c r="AX19" i="1"/>
  <c r="N19" i="9" s="1"/>
  <c r="AY19" i="1"/>
  <c r="O19" i="9" s="1"/>
  <c r="O19" i="4" s="1"/>
  <c r="AZ19" i="1"/>
  <c r="P19" i="9" s="1"/>
  <c r="BA19" i="1"/>
  <c r="Q19" i="9" s="1"/>
  <c r="BB19" i="1"/>
  <c r="R19" i="9" s="1"/>
  <c r="BC19" i="1"/>
  <c r="S19" i="9" s="1"/>
  <c r="BD19" i="1"/>
  <c r="T19" i="9" s="1"/>
  <c r="BE19" i="1"/>
  <c r="U19" i="9" s="1"/>
  <c r="U19" i="4" s="1"/>
  <c r="BF19" i="1"/>
  <c r="V19" i="9" s="1"/>
  <c r="BG19" i="1"/>
  <c r="W19" i="9" s="1"/>
  <c r="W19" i="4" s="1"/>
  <c r="BH19" i="1"/>
  <c r="X19" i="9" s="1"/>
  <c r="BI19" i="1"/>
  <c r="Y19" i="9" s="1"/>
  <c r="BJ19" i="1"/>
  <c r="Z19" i="9" s="1"/>
  <c r="BK19" i="1"/>
  <c r="AA19" i="9" s="1"/>
  <c r="BL19" i="1"/>
  <c r="AB19" i="9" s="1"/>
  <c r="BM19" i="1"/>
  <c r="AC19" i="9" s="1"/>
  <c r="AC19" i="4" s="1"/>
  <c r="BN19" i="1"/>
  <c r="AD19" i="9" s="1"/>
  <c r="BO19" i="1"/>
  <c r="AE19" i="9" s="1"/>
  <c r="AE19" i="4" s="1"/>
  <c r="BP19" i="1"/>
  <c r="AF19" i="9" s="1"/>
  <c r="BQ19" i="1"/>
  <c r="AG19" i="9" s="1"/>
  <c r="BR19" i="1"/>
  <c r="AH19" i="9" s="1"/>
  <c r="BS19" i="1"/>
  <c r="AI19" i="9" s="1"/>
  <c r="BT19" i="1"/>
  <c r="AJ19" i="9" s="1"/>
  <c r="BU19" i="1"/>
  <c r="AK19" i="9" s="1"/>
  <c r="AK19" i="4" s="1"/>
  <c r="AM20" i="1"/>
  <c r="C20" i="9" s="1"/>
  <c r="AN20" i="1"/>
  <c r="D20" i="9" s="1"/>
  <c r="D20" i="4" s="1"/>
  <c r="AO20" i="1"/>
  <c r="E20" i="9" s="1"/>
  <c r="AP20" i="1"/>
  <c r="F20" i="9" s="1"/>
  <c r="AQ20" i="1"/>
  <c r="G20" i="9" s="1"/>
  <c r="AR20" i="1"/>
  <c r="H20" i="9" s="1"/>
  <c r="AS20" i="1"/>
  <c r="I20" i="9" s="1"/>
  <c r="AT20" i="1"/>
  <c r="J20" i="9" s="1"/>
  <c r="J20" i="4" s="1"/>
  <c r="AU20" i="1"/>
  <c r="K20" i="9" s="1"/>
  <c r="AV20" i="1"/>
  <c r="L20" i="9" s="1"/>
  <c r="L20" i="4" s="1"/>
  <c r="AW20" i="1"/>
  <c r="M20" i="9" s="1"/>
  <c r="AX20" i="1"/>
  <c r="N20" i="9" s="1"/>
  <c r="AY20" i="1"/>
  <c r="O20" i="9" s="1"/>
  <c r="AZ20" i="1"/>
  <c r="P20" i="9" s="1"/>
  <c r="BA20" i="1"/>
  <c r="Q20" i="9" s="1"/>
  <c r="BB20" i="1"/>
  <c r="R20" i="9" s="1"/>
  <c r="R20" i="4" s="1"/>
  <c r="BC20" i="1"/>
  <c r="S20" i="9" s="1"/>
  <c r="BD20" i="1"/>
  <c r="T20" i="9" s="1"/>
  <c r="T20" i="4" s="1"/>
  <c r="BE20" i="1"/>
  <c r="U20" i="9" s="1"/>
  <c r="BF20" i="1"/>
  <c r="V20" i="9" s="1"/>
  <c r="BG20" i="1"/>
  <c r="W20" i="9" s="1"/>
  <c r="BH20" i="1"/>
  <c r="X20" i="9" s="1"/>
  <c r="BI20" i="1"/>
  <c r="Y20" i="9" s="1"/>
  <c r="BJ20" i="1"/>
  <c r="Z20" i="9" s="1"/>
  <c r="Z20" i="4" s="1"/>
  <c r="BK20" i="1"/>
  <c r="AA20" i="9" s="1"/>
  <c r="BL20" i="1"/>
  <c r="AB20" i="9" s="1"/>
  <c r="AB20" i="4" s="1"/>
  <c r="BM20" i="1"/>
  <c r="AC20" i="9" s="1"/>
  <c r="BN20" i="1"/>
  <c r="AD20" i="9" s="1"/>
  <c r="BO20" i="1"/>
  <c r="AE20" i="9" s="1"/>
  <c r="BP20" i="1"/>
  <c r="AF20" i="9" s="1"/>
  <c r="BQ20" i="1"/>
  <c r="AG20" i="9" s="1"/>
  <c r="BR20" i="1"/>
  <c r="AH20" i="9" s="1"/>
  <c r="AH20" i="4" s="1"/>
  <c r="BS20" i="1"/>
  <c r="AI20" i="9" s="1"/>
  <c r="BT20" i="1"/>
  <c r="AJ20" i="9" s="1"/>
  <c r="AJ20" i="4" s="1"/>
  <c r="BU20" i="1"/>
  <c r="AK20" i="9" s="1"/>
  <c r="AM21" i="1"/>
  <c r="C21" i="9" s="1"/>
  <c r="AN21" i="1"/>
  <c r="D21" i="9" s="1"/>
  <c r="AO21" i="1"/>
  <c r="E21" i="9" s="1"/>
  <c r="AP21" i="1"/>
  <c r="F21" i="9" s="1"/>
  <c r="AQ21" i="1"/>
  <c r="G21" i="9" s="1"/>
  <c r="G21" i="4" s="1"/>
  <c r="AR21" i="1"/>
  <c r="H21" i="9" s="1"/>
  <c r="AS21" i="1"/>
  <c r="I21" i="9" s="1"/>
  <c r="I21" i="4" s="1"/>
  <c r="AT21" i="1"/>
  <c r="J21" i="9" s="1"/>
  <c r="AU21" i="1"/>
  <c r="K21" i="9" s="1"/>
  <c r="AV21" i="1"/>
  <c r="L21" i="9" s="1"/>
  <c r="AW21" i="1"/>
  <c r="M21" i="9" s="1"/>
  <c r="AX21" i="1"/>
  <c r="N21" i="9" s="1"/>
  <c r="AY21" i="1"/>
  <c r="O21" i="9" s="1"/>
  <c r="O21" i="4" s="1"/>
  <c r="AZ21" i="1"/>
  <c r="P21" i="9" s="1"/>
  <c r="BA21" i="1"/>
  <c r="Q21" i="9" s="1"/>
  <c r="Q21" i="4" s="1"/>
  <c r="BB21" i="1"/>
  <c r="R21" i="9" s="1"/>
  <c r="BC21" i="1"/>
  <c r="S21" i="9" s="1"/>
  <c r="BD21" i="1"/>
  <c r="T21" i="9" s="1"/>
  <c r="BE21" i="1"/>
  <c r="U21" i="9" s="1"/>
  <c r="BF21" i="1"/>
  <c r="V21" i="9" s="1"/>
  <c r="BG21" i="1"/>
  <c r="W21" i="9" s="1"/>
  <c r="W21" i="4" s="1"/>
  <c r="BH21" i="1"/>
  <c r="X21" i="9" s="1"/>
  <c r="BI21" i="1"/>
  <c r="Y21" i="9" s="1"/>
  <c r="Y21" i="4" s="1"/>
  <c r="BJ21" i="1"/>
  <c r="Z21" i="9" s="1"/>
  <c r="BK21" i="1"/>
  <c r="AA21" i="9" s="1"/>
  <c r="BL21" i="1"/>
  <c r="AB21" i="9" s="1"/>
  <c r="BM21" i="1"/>
  <c r="AC21" i="9" s="1"/>
  <c r="BN21" i="1"/>
  <c r="AD21" i="9" s="1"/>
  <c r="BO21" i="1"/>
  <c r="AE21" i="9" s="1"/>
  <c r="AE21" i="4" s="1"/>
  <c r="BP21" i="1"/>
  <c r="AF21" i="9" s="1"/>
  <c r="BQ21" i="1"/>
  <c r="AG21" i="9" s="1"/>
  <c r="AG21" i="4" s="1"/>
  <c r="BR21" i="1"/>
  <c r="AH21" i="9" s="1"/>
  <c r="BS21" i="1"/>
  <c r="AI21" i="9" s="1"/>
  <c r="BT21" i="1"/>
  <c r="AJ21" i="9" s="1"/>
  <c r="BU21" i="1"/>
  <c r="AK21" i="9" s="1"/>
  <c r="AM22" i="1"/>
  <c r="C22" i="9" s="1"/>
  <c r="AN22" i="1"/>
  <c r="D22" i="9" s="1"/>
  <c r="D22" i="4" s="1"/>
  <c r="AO22" i="1"/>
  <c r="E22" i="9" s="1"/>
  <c r="AP22" i="1"/>
  <c r="F22" i="9" s="1"/>
  <c r="F22" i="4" s="1"/>
  <c r="AQ22" i="1"/>
  <c r="G22" i="9" s="1"/>
  <c r="AR22" i="1"/>
  <c r="H22" i="9" s="1"/>
  <c r="AS22" i="1"/>
  <c r="I22" i="9" s="1"/>
  <c r="AT22" i="1"/>
  <c r="J22" i="9" s="1"/>
  <c r="AU22" i="1"/>
  <c r="K22" i="9" s="1"/>
  <c r="AV22" i="1"/>
  <c r="L22" i="9" s="1"/>
  <c r="L22" i="4" s="1"/>
  <c r="AW22" i="1"/>
  <c r="M22" i="9" s="1"/>
  <c r="AX22" i="1"/>
  <c r="N22" i="9" s="1"/>
  <c r="N22" i="4" s="1"/>
  <c r="AY22" i="1"/>
  <c r="O22" i="9" s="1"/>
  <c r="AZ22" i="1"/>
  <c r="P22" i="9" s="1"/>
  <c r="BA22" i="1"/>
  <c r="Q22" i="9" s="1"/>
  <c r="BB22" i="1"/>
  <c r="R22" i="9" s="1"/>
  <c r="BC22" i="1"/>
  <c r="S22" i="9" s="1"/>
  <c r="BD22" i="1"/>
  <c r="T22" i="9" s="1"/>
  <c r="T22" i="4" s="1"/>
  <c r="BE22" i="1"/>
  <c r="U22" i="9" s="1"/>
  <c r="BF22" i="1"/>
  <c r="V22" i="9" s="1"/>
  <c r="V22" i="4" s="1"/>
  <c r="BG22" i="1"/>
  <c r="W22" i="9" s="1"/>
  <c r="BH22" i="1"/>
  <c r="X22" i="9" s="1"/>
  <c r="BI22" i="1"/>
  <c r="Y22" i="9" s="1"/>
  <c r="BJ22" i="1"/>
  <c r="Z22" i="9" s="1"/>
  <c r="BK22" i="1"/>
  <c r="AA22" i="9" s="1"/>
  <c r="BL22" i="1"/>
  <c r="AB22" i="9" s="1"/>
  <c r="AB22" i="4" s="1"/>
  <c r="BM22" i="1"/>
  <c r="AC22" i="9" s="1"/>
  <c r="BN22" i="1"/>
  <c r="AD22" i="9" s="1"/>
  <c r="AD22" i="4" s="1"/>
  <c r="BO22" i="1"/>
  <c r="AE22" i="9" s="1"/>
  <c r="BP22" i="1"/>
  <c r="AF22" i="9" s="1"/>
  <c r="BQ22" i="1"/>
  <c r="AG22" i="9" s="1"/>
  <c r="BR22" i="1"/>
  <c r="AH22" i="9" s="1"/>
  <c r="BS22" i="1"/>
  <c r="AI22" i="9" s="1"/>
  <c r="BT22" i="1"/>
  <c r="AJ22" i="9" s="1"/>
  <c r="AJ22" i="4" s="1"/>
  <c r="BU22" i="1"/>
  <c r="AK22" i="9" s="1"/>
  <c r="AM23" i="1"/>
  <c r="C23" i="9" s="1"/>
  <c r="C23" i="4" s="1"/>
  <c r="AN23" i="1"/>
  <c r="D23" i="9" s="1"/>
  <c r="AO23" i="1"/>
  <c r="E23" i="9" s="1"/>
  <c r="AP23" i="1"/>
  <c r="F23" i="9" s="1"/>
  <c r="AQ23" i="1"/>
  <c r="G23" i="9" s="1"/>
  <c r="AR23" i="1"/>
  <c r="H23" i="9" s="1"/>
  <c r="AS23" i="1"/>
  <c r="I23" i="9" s="1"/>
  <c r="I23" i="4" s="1"/>
  <c r="AT23" i="1"/>
  <c r="J23" i="9" s="1"/>
  <c r="AU23" i="1"/>
  <c r="K23" i="9" s="1"/>
  <c r="K23" i="4" s="1"/>
  <c r="AV23" i="1"/>
  <c r="L23" i="9" s="1"/>
  <c r="AW23" i="1"/>
  <c r="M23" i="9" s="1"/>
  <c r="AX23" i="1"/>
  <c r="N23" i="9" s="1"/>
  <c r="AY23" i="1"/>
  <c r="O23" i="9" s="1"/>
  <c r="AZ23" i="1"/>
  <c r="P23" i="9" s="1"/>
  <c r="BA23" i="1"/>
  <c r="Q23" i="9" s="1"/>
  <c r="Q23" i="4" s="1"/>
  <c r="BB23" i="1"/>
  <c r="R23" i="9" s="1"/>
  <c r="BC23" i="1"/>
  <c r="S23" i="9" s="1"/>
  <c r="S23" i="4" s="1"/>
  <c r="BD23" i="1"/>
  <c r="T23" i="9" s="1"/>
  <c r="BE23" i="1"/>
  <c r="U23" i="9" s="1"/>
  <c r="BF23" i="1"/>
  <c r="V23" i="9" s="1"/>
  <c r="BG23" i="1"/>
  <c r="W23" i="9" s="1"/>
  <c r="BH23" i="1"/>
  <c r="X23" i="9" s="1"/>
  <c r="BI23" i="1"/>
  <c r="Y23" i="9" s="1"/>
  <c r="Y23" i="4" s="1"/>
  <c r="BJ23" i="1"/>
  <c r="Z23" i="9" s="1"/>
  <c r="BK23" i="1"/>
  <c r="AA23" i="9" s="1"/>
  <c r="AA23" i="4" s="1"/>
  <c r="BL23" i="1"/>
  <c r="AB23" i="9" s="1"/>
  <c r="BM23" i="1"/>
  <c r="AC23" i="9" s="1"/>
  <c r="BN23" i="1"/>
  <c r="AD23" i="9" s="1"/>
  <c r="BO23" i="1"/>
  <c r="AE23" i="9" s="1"/>
  <c r="BP23" i="1"/>
  <c r="AF23" i="9" s="1"/>
  <c r="BQ23" i="1"/>
  <c r="AG23" i="9" s="1"/>
  <c r="AG23" i="4" s="1"/>
  <c r="BR23" i="1"/>
  <c r="AH23" i="9" s="1"/>
  <c r="BS23" i="1"/>
  <c r="AI23" i="9" s="1"/>
  <c r="AI23" i="4" s="1"/>
  <c r="BT23" i="1"/>
  <c r="AJ23" i="9" s="1"/>
  <c r="BU23" i="1"/>
  <c r="AK23" i="9" s="1"/>
  <c r="AM24" i="1"/>
  <c r="C24" i="9" s="1"/>
  <c r="AN24" i="1"/>
  <c r="D24" i="9" s="1"/>
  <c r="AO24" i="1"/>
  <c r="E24" i="9" s="1"/>
  <c r="AP24" i="1"/>
  <c r="F24" i="9" s="1"/>
  <c r="F24" i="4" s="1"/>
  <c r="AQ24" i="1"/>
  <c r="G24" i="9" s="1"/>
  <c r="AR24" i="1"/>
  <c r="H24" i="9" s="1"/>
  <c r="H24" i="4" s="1"/>
  <c r="AS24" i="1"/>
  <c r="I24" i="9" s="1"/>
  <c r="AT24" i="1"/>
  <c r="J24" i="9" s="1"/>
  <c r="AU24" i="1"/>
  <c r="K24" i="9" s="1"/>
  <c r="AV24" i="1"/>
  <c r="L24" i="9" s="1"/>
  <c r="AW24" i="1"/>
  <c r="M24" i="9" s="1"/>
  <c r="AX24" i="1"/>
  <c r="N24" i="9" s="1"/>
  <c r="N24" i="4" s="1"/>
  <c r="AY24" i="1"/>
  <c r="O24" i="9" s="1"/>
  <c r="AZ24" i="1"/>
  <c r="P24" i="9" s="1"/>
  <c r="P24" i="4" s="1"/>
  <c r="BA24" i="1"/>
  <c r="Q24" i="9" s="1"/>
  <c r="BB24" i="1"/>
  <c r="R24" i="9" s="1"/>
  <c r="BC24" i="1"/>
  <c r="S24" i="9" s="1"/>
  <c r="BD24" i="1"/>
  <c r="T24" i="9" s="1"/>
  <c r="BE24" i="1"/>
  <c r="U24" i="9" s="1"/>
  <c r="BF24" i="1"/>
  <c r="V24" i="9" s="1"/>
  <c r="V24" i="4" s="1"/>
  <c r="BG24" i="1"/>
  <c r="W24" i="9" s="1"/>
  <c r="BH24" i="1"/>
  <c r="X24" i="9" s="1"/>
  <c r="X24" i="4" s="1"/>
  <c r="BI24" i="1"/>
  <c r="Y24" i="9" s="1"/>
  <c r="BJ24" i="1"/>
  <c r="Z24" i="9" s="1"/>
  <c r="BK24" i="1"/>
  <c r="AA24" i="9" s="1"/>
  <c r="BL24" i="1"/>
  <c r="AB24" i="9" s="1"/>
  <c r="BM24" i="1"/>
  <c r="AC24" i="9" s="1"/>
  <c r="BN24" i="1"/>
  <c r="AD24" i="9" s="1"/>
  <c r="AD24" i="4" s="1"/>
  <c r="BO24" i="1"/>
  <c r="AE24" i="9" s="1"/>
  <c r="BP24" i="1"/>
  <c r="AF24" i="9" s="1"/>
  <c r="AF24" i="4" s="1"/>
  <c r="BQ24" i="1"/>
  <c r="AG24" i="9" s="1"/>
  <c r="BR24" i="1"/>
  <c r="AH24" i="9" s="1"/>
  <c r="BS24" i="1"/>
  <c r="AI24" i="9" s="1"/>
  <c r="BT24" i="1"/>
  <c r="AJ24" i="9" s="1"/>
  <c r="BU24" i="1"/>
  <c r="AK24" i="9" s="1"/>
  <c r="AM25" i="1"/>
  <c r="C25" i="9" s="1"/>
  <c r="C25" i="4" s="1"/>
  <c r="AN25" i="1"/>
  <c r="D25" i="9" s="1"/>
  <c r="AO25" i="1"/>
  <c r="E25" i="9" s="1"/>
  <c r="E25" i="4" s="1"/>
  <c r="AP25" i="1"/>
  <c r="F25" i="9" s="1"/>
  <c r="AQ25" i="1"/>
  <c r="G25" i="9" s="1"/>
  <c r="AR25" i="1"/>
  <c r="H25" i="9" s="1"/>
  <c r="AS25" i="1"/>
  <c r="I25" i="9" s="1"/>
  <c r="AT25" i="1"/>
  <c r="J25" i="9" s="1"/>
  <c r="AU25" i="1"/>
  <c r="K25" i="9" s="1"/>
  <c r="K25" i="4" s="1"/>
  <c r="AV25" i="1"/>
  <c r="L25" i="9" s="1"/>
  <c r="AW25" i="1"/>
  <c r="M25" i="9" s="1"/>
  <c r="M25" i="4" s="1"/>
  <c r="AX25" i="1"/>
  <c r="N25" i="9" s="1"/>
  <c r="AY25" i="1"/>
  <c r="O25" i="9" s="1"/>
  <c r="AZ25" i="1"/>
  <c r="P25" i="9" s="1"/>
  <c r="BA25" i="1"/>
  <c r="Q25" i="9" s="1"/>
  <c r="BB25" i="1"/>
  <c r="R25" i="9" s="1"/>
  <c r="BC25" i="1"/>
  <c r="S25" i="9" s="1"/>
  <c r="S25" i="4" s="1"/>
  <c r="BD25" i="1"/>
  <c r="T25" i="9" s="1"/>
  <c r="BE25" i="1"/>
  <c r="U25" i="9" s="1"/>
  <c r="U25" i="4" s="1"/>
  <c r="BF25" i="1"/>
  <c r="V25" i="9" s="1"/>
  <c r="BG25" i="1"/>
  <c r="W25" i="9" s="1"/>
  <c r="BH25" i="1"/>
  <c r="X25" i="9" s="1"/>
  <c r="BI25" i="1"/>
  <c r="Y25" i="9" s="1"/>
  <c r="Y25" i="4" s="1"/>
  <c r="BJ25" i="1"/>
  <c r="Z25" i="9" s="1"/>
  <c r="BK25" i="1"/>
  <c r="AA25" i="9" s="1"/>
  <c r="BL25" i="1"/>
  <c r="AB25" i="9" s="1"/>
  <c r="BM25" i="1"/>
  <c r="AC25" i="9" s="1"/>
  <c r="AC25" i="4" s="1"/>
  <c r="BN25" i="1"/>
  <c r="AD25" i="9" s="1"/>
  <c r="BO25" i="1"/>
  <c r="AE25" i="9" s="1"/>
  <c r="BP25" i="1"/>
  <c r="AF25" i="9" s="1"/>
  <c r="BQ25" i="1"/>
  <c r="AG25" i="9" s="1"/>
  <c r="AG25" i="4" s="1"/>
  <c r="BR25" i="1"/>
  <c r="AH25" i="9" s="1"/>
  <c r="BS25" i="1"/>
  <c r="AI25" i="9" s="1"/>
  <c r="BT25" i="1"/>
  <c r="AJ25" i="9" s="1"/>
  <c r="BU25" i="1"/>
  <c r="AK25" i="9" s="1"/>
  <c r="AK25" i="4" s="1"/>
  <c r="AM26" i="1"/>
  <c r="C26" i="9" s="1"/>
  <c r="AN26" i="1"/>
  <c r="D26" i="9" s="1"/>
  <c r="AO26" i="1"/>
  <c r="E26" i="9" s="1"/>
  <c r="AP26" i="1"/>
  <c r="F26" i="9" s="1"/>
  <c r="F26" i="4" s="1"/>
  <c r="AQ26" i="1"/>
  <c r="G26" i="9" s="1"/>
  <c r="AR26" i="1"/>
  <c r="H26" i="9" s="1"/>
  <c r="AS26" i="1"/>
  <c r="I26" i="9" s="1"/>
  <c r="AT26" i="1"/>
  <c r="J26" i="9" s="1"/>
  <c r="J26" i="4" s="1"/>
  <c r="AU26" i="1"/>
  <c r="K26" i="9" s="1"/>
  <c r="AV26" i="1"/>
  <c r="L26" i="9" s="1"/>
  <c r="AW26" i="1"/>
  <c r="M26" i="9" s="1"/>
  <c r="AX26" i="1"/>
  <c r="N26" i="9" s="1"/>
  <c r="N26" i="4" s="1"/>
  <c r="AY26" i="1"/>
  <c r="O26" i="9" s="1"/>
  <c r="AZ26" i="1"/>
  <c r="P26" i="9" s="1"/>
  <c r="BA26" i="1"/>
  <c r="Q26" i="9" s="1"/>
  <c r="BB26" i="1"/>
  <c r="R26" i="9" s="1"/>
  <c r="R26" i="4" s="1"/>
  <c r="BC26" i="1"/>
  <c r="S26" i="9" s="1"/>
  <c r="BD26" i="1"/>
  <c r="T26" i="9" s="1"/>
  <c r="BE26" i="1"/>
  <c r="U26" i="9" s="1"/>
  <c r="BF26" i="1"/>
  <c r="V26" i="9" s="1"/>
  <c r="V26" i="4" s="1"/>
  <c r="BG26" i="1"/>
  <c r="W26" i="9" s="1"/>
  <c r="BH26" i="1"/>
  <c r="X26" i="9" s="1"/>
  <c r="BI26" i="1"/>
  <c r="Y26" i="9" s="1"/>
  <c r="BJ26" i="1"/>
  <c r="Z26" i="9" s="1"/>
  <c r="Z26" i="4" s="1"/>
  <c r="BK26" i="1"/>
  <c r="AA26" i="9" s="1"/>
  <c r="BL26" i="1"/>
  <c r="AB26" i="9" s="1"/>
  <c r="BM26" i="1"/>
  <c r="AC26" i="9" s="1"/>
  <c r="BN26" i="1"/>
  <c r="AD26" i="9" s="1"/>
  <c r="AD26" i="4" s="1"/>
  <c r="BO26" i="1"/>
  <c r="AE26" i="9" s="1"/>
  <c r="BP26" i="1"/>
  <c r="AF26" i="9" s="1"/>
  <c r="BQ26" i="1"/>
  <c r="AG26" i="9" s="1"/>
  <c r="BR26" i="1"/>
  <c r="AH26" i="9" s="1"/>
  <c r="AH26" i="4" s="1"/>
  <c r="BS26" i="1"/>
  <c r="AI26" i="9" s="1"/>
  <c r="BT26" i="1"/>
  <c r="AJ26" i="9" s="1"/>
  <c r="BU26" i="1"/>
  <c r="AK26" i="9" s="1"/>
  <c r="AM27" i="1"/>
  <c r="C27" i="9" s="1"/>
  <c r="C27" i="4" s="1"/>
  <c r="AN27" i="1"/>
  <c r="D27" i="9" s="1"/>
  <c r="AO27" i="1"/>
  <c r="E27" i="9" s="1"/>
  <c r="AP27" i="1"/>
  <c r="F27" i="9" s="1"/>
  <c r="AQ27" i="1"/>
  <c r="G27" i="9" s="1"/>
  <c r="G27" i="4" s="1"/>
  <c r="AR27" i="1"/>
  <c r="H27" i="9" s="1"/>
  <c r="AS27" i="1"/>
  <c r="I27" i="9" s="1"/>
  <c r="AT27" i="1"/>
  <c r="J27" i="9" s="1"/>
  <c r="AU27" i="1"/>
  <c r="K27" i="9" s="1"/>
  <c r="K27" i="4" s="1"/>
  <c r="AV27" i="1"/>
  <c r="L27" i="9" s="1"/>
  <c r="AW27" i="1"/>
  <c r="M27" i="9" s="1"/>
  <c r="AX27" i="1"/>
  <c r="N27" i="9" s="1"/>
  <c r="AY27" i="1"/>
  <c r="O27" i="9" s="1"/>
  <c r="O27" i="4" s="1"/>
  <c r="AZ27" i="1"/>
  <c r="P27" i="9" s="1"/>
  <c r="BA27" i="1"/>
  <c r="Q27" i="9" s="1"/>
  <c r="BB27" i="1"/>
  <c r="R27" i="9" s="1"/>
  <c r="BC27" i="1"/>
  <c r="S27" i="9" s="1"/>
  <c r="S27" i="4" s="1"/>
  <c r="BD27" i="1"/>
  <c r="T27" i="9" s="1"/>
  <c r="BE27" i="1"/>
  <c r="U27" i="9" s="1"/>
  <c r="BF27" i="1"/>
  <c r="V27" i="9" s="1"/>
  <c r="BG27" i="1"/>
  <c r="W27" i="9" s="1"/>
  <c r="W27" i="4" s="1"/>
  <c r="BH27" i="1"/>
  <c r="X27" i="9" s="1"/>
  <c r="BI27" i="1"/>
  <c r="Y27" i="9" s="1"/>
  <c r="BJ27" i="1"/>
  <c r="Z27" i="9" s="1"/>
  <c r="BK27" i="1"/>
  <c r="AA27" i="9" s="1"/>
  <c r="AA27" i="4" s="1"/>
  <c r="BL27" i="1"/>
  <c r="AB27" i="9" s="1"/>
  <c r="BM27" i="1"/>
  <c r="AC27" i="9" s="1"/>
  <c r="BN27" i="1"/>
  <c r="AD27" i="9" s="1"/>
  <c r="BO27" i="1"/>
  <c r="AE27" i="9" s="1"/>
  <c r="AE27" i="4" s="1"/>
  <c r="BP27" i="1"/>
  <c r="AF27" i="9" s="1"/>
  <c r="BQ27" i="1"/>
  <c r="AG27" i="9" s="1"/>
  <c r="BR27" i="1"/>
  <c r="AH27" i="9" s="1"/>
  <c r="BS27" i="1"/>
  <c r="AI27" i="9" s="1"/>
  <c r="AI27" i="4" s="1"/>
  <c r="BT27" i="1"/>
  <c r="AJ27" i="9" s="1"/>
  <c r="BU27" i="1"/>
  <c r="AK27" i="9" s="1"/>
  <c r="AM28" i="1"/>
  <c r="C28" i="9" s="1"/>
  <c r="AN28" i="1"/>
  <c r="D28" i="9" s="1"/>
  <c r="D28" i="4" s="1"/>
  <c r="AO28" i="1"/>
  <c r="E28" i="9" s="1"/>
  <c r="AP28" i="1"/>
  <c r="F28" i="9" s="1"/>
  <c r="AQ28" i="1"/>
  <c r="G28" i="9" s="1"/>
  <c r="AR28" i="1"/>
  <c r="H28" i="9" s="1"/>
  <c r="H28" i="4" s="1"/>
  <c r="AS28" i="1"/>
  <c r="I28" i="9" s="1"/>
  <c r="AT28" i="1"/>
  <c r="J28" i="9" s="1"/>
  <c r="AU28" i="1"/>
  <c r="K28" i="9" s="1"/>
  <c r="AV28" i="1"/>
  <c r="L28" i="9" s="1"/>
  <c r="L28" i="4" s="1"/>
  <c r="AW28" i="1"/>
  <c r="M28" i="9" s="1"/>
  <c r="AX28" i="1"/>
  <c r="N28" i="9" s="1"/>
  <c r="AY28" i="1"/>
  <c r="O28" i="9" s="1"/>
  <c r="AZ28" i="1"/>
  <c r="P28" i="9" s="1"/>
  <c r="P28" i="4" s="1"/>
  <c r="BA28" i="1"/>
  <c r="Q28" i="9" s="1"/>
  <c r="BB28" i="1"/>
  <c r="R28" i="9" s="1"/>
  <c r="BC28" i="1"/>
  <c r="S28" i="9" s="1"/>
  <c r="BD28" i="1"/>
  <c r="T28" i="9" s="1"/>
  <c r="T28" i="4" s="1"/>
  <c r="BE28" i="1"/>
  <c r="U28" i="9" s="1"/>
  <c r="BF28" i="1"/>
  <c r="V28" i="9" s="1"/>
  <c r="BG28" i="1"/>
  <c r="W28" i="9" s="1"/>
  <c r="BH28" i="1"/>
  <c r="X28" i="9" s="1"/>
  <c r="BI28" i="1"/>
  <c r="Y28" i="9" s="1"/>
  <c r="BJ28" i="1"/>
  <c r="Z28" i="9" s="1"/>
  <c r="BK28" i="1"/>
  <c r="AA28" i="9" s="1"/>
  <c r="BL28" i="1"/>
  <c r="AB28" i="9" s="1"/>
  <c r="BM28" i="1"/>
  <c r="AC28" i="9" s="1"/>
  <c r="BN28" i="1"/>
  <c r="AD28" i="9" s="1"/>
  <c r="BO28" i="1"/>
  <c r="AE28" i="9" s="1"/>
  <c r="BP28" i="1"/>
  <c r="AF28" i="9" s="1"/>
  <c r="BQ28" i="1"/>
  <c r="AG28" i="9" s="1"/>
  <c r="BR28" i="1"/>
  <c r="AH28" i="9" s="1"/>
  <c r="BS28" i="1"/>
  <c r="AI28" i="9" s="1"/>
  <c r="BT28" i="1"/>
  <c r="AJ28" i="9" s="1"/>
  <c r="BU28" i="1"/>
  <c r="AK28" i="9" s="1"/>
  <c r="AM29" i="1"/>
  <c r="C29" i="9" s="1"/>
  <c r="AN29" i="1"/>
  <c r="D29" i="9" s="1"/>
  <c r="AO29" i="1"/>
  <c r="E29" i="9" s="1"/>
  <c r="AP29" i="1"/>
  <c r="F29" i="9" s="1"/>
  <c r="AQ29" i="1"/>
  <c r="G29" i="9" s="1"/>
  <c r="AR29" i="1"/>
  <c r="H29" i="9" s="1"/>
  <c r="AS29" i="1"/>
  <c r="I29" i="9" s="1"/>
  <c r="AT29" i="1"/>
  <c r="J29" i="9" s="1"/>
  <c r="AU29" i="1"/>
  <c r="K29" i="9" s="1"/>
  <c r="AV29" i="1"/>
  <c r="L29" i="9" s="1"/>
  <c r="AW29" i="1"/>
  <c r="M29" i="9" s="1"/>
  <c r="AX29" i="1"/>
  <c r="N29" i="9" s="1"/>
  <c r="AY29" i="1"/>
  <c r="O29" i="9" s="1"/>
  <c r="AZ29" i="1"/>
  <c r="P29" i="9" s="1"/>
  <c r="BA29" i="1"/>
  <c r="Q29" i="9" s="1"/>
  <c r="BB29" i="1"/>
  <c r="R29" i="9" s="1"/>
  <c r="BC29" i="1"/>
  <c r="S29" i="9" s="1"/>
  <c r="BD29" i="1"/>
  <c r="T29" i="9" s="1"/>
  <c r="BE29" i="1"/>
  <c r="U29" i="9" s="1"/>
  <c r="BF29" i="1"/>
  <c r="V29" i="9" s="1"/>
  <c r="BG29" i="1"/>
  <c r="W29" i="9" s="1"/>
  <c r="BH29" i="1"/>
  <c r="X29" i="9" s="1"/>
  <c r="BI29" i="1"/>
  <c r="Y29" i="9" s="1"/>
  <c r="BJ29" i="1"/>
  <c r="Z29" i="9" s="1"/>
  <c r="BK29" i="1"/>
  <c r="AA29" i="9" s="1"/>
  <c r="BL29" i="1"/>
  <c r="AB29" i="9" s="1"/>
  <c r="BM29" i="1"/>
  <c r="AC29" i="9" s="1"/>
  <c r="BN29" i="1"/>
  <c r="AD29" i="9" s="1"/>
  <c r="BO29" i="1"/>
  <c r="AE29" i="9" s="1"/>
  <c r="BP29" i="1"/>
  <c r="AF29" i="9" s="1"/>
  <c r="BQ29" i="1"/>
  <c r="AG29" i="9" s="1"/>
  <c r="BR29" i="1"/>
  <c r="AH29" i="9" s="1"/>
  <c r="BS29" i="1"/>
  <c r="AI29" i="9" s="1"/>
  <c r="BT29" i="1"/>
  <c r="AJ29" i="9" s="1"/>
  <c r="BU29" i="1"/>
  <c r="AK29" i="9" s="1"/>
  <c r="AM30" i="1"/>
  <c r="C30" i="9" s="1"/>
  <c r="AN30" i="1"/>
  <c r="D30" i="9" s="1"/>
  <c r="AO30" i="1"/>
  <c r="E30" i="9" s="1"/>
  <c r="AP30" i="1"/>
  <c r="F30" i="9" s="1"/>
  <c r="AQ30" i="1"/>
  <c r="G30" i="9" s="1"/>
  <c r="AR30" i="1"/>
  <c r="H30" i="9" s="1"/>
  <c r="AS30" i="1"/>
  <c r="I30" i="9" s="1"/>
  <c r="AT30" i="1"/>
  <c r="J30" i="9" s="1"/>
  <c r="AU30" i="1"/>
  <c r="K30" i="9" s="1"/>
  <c r="AV30" i="1"/>
  <c r="L30" i="9" s="1"/>
  <c r="AW30" i="1"/>
  <c r="M30" i="9" s="1"/>
  <c r="AX30" i="1"/>
  <c r="N30" i="9" s="1"/>
  <c r="AY30" i="1"/>
  <c r="O30" i="9" s="1"/>
  <c r="AZ30" i="1"/>
  <c r="P30" i="9" s="1"/>
  <c r="BA30" i="1"/>
  <c r="Q30" i="9" s="1"/>
  <c r="BB30" i="1"/>
  <c r="R30" i="9" s="1"/>
  <c r="BC30" i="1"/>
  <c r="S30" i="9" s="1"/>
  <c r="BD30" i="1"/>
  <c r="T30" i="9" s="1"/>
  <c r="BE30" i="1"/>
  <c r="U30" i="9" s="1"/>
  <c r="BF30" i="1"/>
  <c r="V30" i="9" s="1"/>
  <c r="BG30" i="1"/>
  <c r="W30" i="9" s="1"/>
  <c r="BH30" i="1"/>
  <c r="X30" i="9" s="1"/>
  <c r="BI30" i="1"/>
  <c r="Y30" i="9" s="1"/>
  <c r="BJ30" i="1"/>
  <c r="Z30" i="9" s="1"/>
  <c r="BK30" i="1"/>
  <c r="AA30" i="9" s="1"/>
  <c r="BL30" i="1"/>
  <c r="AB30" i="9" s="1"/>
  <c r="BM30" i="1"/>
  <c r="AC30" i="9" s="1"/>
  <c r="BN30" i="1"/>
  <c r="AD30" i="9" s="1"/>
  <c r="BO30" i="1"/>
  <c r="AE30" i="9" s="1"/>
  <c r="BP30" i="1"/>
  <c r="AF30" i="9" s="1"/>
  <c r="BQ30" i="1"/>
  <c r="AG30" i="9" s="1"/>
  <c r="BR30" i="1"/>
  <c r="AH30" i="9" s="1"/>
  <c r="BS30" i="1"/>
  <c r="AI30" i="9" s="1"/>
  <c r="BT30" i="1"/>
  <c r="AJ30" i="9" s="1"/>
  <c r="BU30" i="1"/>
  <c r="AK30" i="9" s="1"/>
  <c r="AM31" i="1"/>
  <c r="C31" i="9" s="1"/>
  <c r="AN31" i="1"/>
  <c r="D31" i="9" s="1"/>
  <c r="AO31" i="1"/>
  <c r="E31" i="9" s="1"/>
  <c r="AP31" i="1"/>
  <c r="F31" i="9" s="1"/>
  <c r="AQ31" i="1"/>
  <c r="G31" i="9" s="1"/>
  <c r="AR31" i="1"/>
  <c r="H31" i="9" s="1"/>
  <c r="AS31" i="1"/>
  <c r="I31" i="9" s="1"/>
  <c r="AT31" i="1"/>
  <c r="J31" i="9" s="1"/>
  <c r="AU31" i="1"/>
  <c r="K31" i="9" s="1"/>
  <c r="AV31" i="1"/>
  <c r="L31" i="9" s="1"/>
  <c r="AW31" i="1"/>
  <c r="M31" i="9" s="1"/>
  <c r="AX31" i="1"/>
  <c r="N31" i="9" s="1"/>
  <c r="AY31" i="1"/>
  <c r="O31" i="9" s="1"/>
  <c r="AZ31" i="1"/>
  <c r="P31" i="9" s="1"/>
  <c r="BA31" i="1"/>
  <c r="Q31" i="9" s="1"/>
  <c r="BB31" i="1"/>
  <c r="R31" i="9" s="1"/>
  <c r="BC31" i="1"/>
  <c r="S31" i="9" s="1"/>
  <c r="BD31" i="1"/>
  <c r="T31" i="9" s="1"/>
  <c r="BE31" i="1"/>
  <c r="U31" i="9" s="1"/>
  <c r="BF31" i="1"/>
  <c r="V31" i="9" s="1"/>
  <c r="BG31" i="1"/>
  <c r="W31" i="9" s="1"/>
  <c r="BH31" i="1"/>
  <c r="X31" i="9" s="1"/>
  <c r="BI31" i="1"/>
  <c r="Y31" i="9" s="1"/>
  <c r="BJ31" i="1"/>
  <c r="Z31" i="9" s="1"/>
  <c r="BK31" i="1"/>
  <c r="AA31" i="9" s="1"/>
  <c r="BL31" i="1"/>
  <c r="AB31" i="9" s="1"/>
  <c r="BM31" i="1"/>
  <c r="AC31" i="9" s="1"/>
  <c r="BN31" i="1"/>
  <c r="AD31" i="9" s="1"/>
  <c r="BO31" i="1"/>
  <c r="AE31" i="9" s="1"/>
  <c r="BP31" i="1"/>
  <c r="AF31" i="9" s="1"/>
  <c r="BQ31" i="1"/>
  <c r="AG31" i="9" s="1"/>
  <c r="BR31" i="1"/>
  <c r="AH31" i="9" s="1"/>
  <c r="BS31" i="1"/>
  <c r="AI31" i="9" s="1"/>
  <c r="BT31" i="1"/>
  <c r="AJ31" i="9" s="1"/>
  <c r="BU31" i="1"/>
  <c r="AK31" i="9" s="1"/>
  <c r="AM32" i="1"/>
  <c r="C32" i="9" s="1"/>
  <c r="AN32" i="1"/>
  <c r="D32" i="9" s="1"/>
  <c r="AO32" i="1"/>
  <c r="E32" i="9" s="1"/>
  <c r="AP32" i="1"/>
  <c r="F32" i="9" s="1"/>
  <c r="AQ32" i="1"/>
  <c r="G32" i="9" s="1"/>
  <c r="AR32" i="1"/>
  <c r="H32" i="9" s="1"/>
  <c r="AS32" i="1"/>
  <c r="I32" i="9" s="1"/>
  <c r="AT32" i="1"/>
  <c r="J32" i="9" s="1"/>
  <c r="AU32" i="1"/>
  <c r="K32" i="9" s="1"/>
  <c r="AV32" i="1"/>
  <c r="L32" i="9" s="1"/>
  <c r="AW32" i="1"/>
  <c r="M32" i="9" s="1"/>
  <c r="AX32" i="1"/>
  <c r="N32" i="9" s="1"/>
  <c r="AY32" i="1"/>
  <c r="O32" i="9" s="1"/>
  <c r="AZ32" i="1"/>
  <c r="P32" i="9" s="1"/>
  <c r="BA32" i="1"/>
  <c r="Q32" i="9" s="1"/>
  <c r="BB32" i="1"/>
  <c r="R32" i="9" s="1"/>
  <c r="BC32" i="1"/>
  <c r="S32" i="9" s="1"/>
  <c r="BD32" i="1"/>
  <c r="T32" i="9" s="1"/>
  <c r="BE32" i="1"/>
  <c r="U32" i="9" s="1"/>
  <c r="BF32" i="1"/>
  <c r="V32" i="9" s="1"/>
  <c r="BG32" i="1"/>
  <c r="W32" i="9" s="1"/>
  <c r="BH32" i="1"/>
  <c r="X32" i="9" s="1"/>
  <c r="BI32" i="1"/>
  <c r="Y32" i="9" s="1"/>
  <c r="BJ32" i="1"/>
  <c r="Z32" i="9" s="1"/>
  <c r="BK32" i="1"/>
  <c r="AA32" i="9" s="1"/>
  <c r="BL32" i="1"/>
  <c r="AB32" i="9" s="1"/>
  <c r="BM32" i="1"/>
  <c r="AC32" i="9" s="1"/>
  <c r="BN32" i="1"/>
  <c r="AD32" i="9" s="1"/>
  <c r="BO32" i="1"/>
  <c r="AE32" i="9" s="1"/>
  <c r="BP32" i="1"/>
  <c r="AF32" i="9" s="1"/>
  <c r="BQ32" i="1"/>
  <c r="AG32" i="9" s="1"/>
  <c r="BR32" i="1"/>
  <c r="AH32" i="9" s="1"/>
  <c r="BS32" i="1"/>
  <c r="AI32" i="9" s="1"/>
  <c r="BT32" i="1"/>
  <c r="AJ32" i="9" s="1"/>
  <c r="BU32" i="1"/>
  <c r="AK32" i="9" s="1"/>
  <c r="AM33" i="1"/>
  <c r="C33" i="9" s="1"/>
  <c r="AN33" i="1"/>
  <c r="D33" i="9" s="1"/>
  <c r="AO33" i="1"/>
  <c r="E33" i="9" s="1"/>
  <c r="AP33" i="1"/>
  <c r="F33" i="9" s="1"/>
  <c r="AQ33" i="1"/>
  <c r="G33" i="9" s="1"/>
  <c r="AR33" i="1"/>
  <c r="H33" i="9" s="1"/>
  <c r="AS33" i="1"/>
  <c r="I33" i="9" s="1"/>
  <c r="AT33" i="1"/>
  <c r="J33" i="9" s="1"/>
  <c r="AU33" i="1"/>
  <c r="K33" i="9" s="1"/>
  <c r="AV33" i="1"/>
  <c r="L33" i="9" s="1"/>
  <c r="AW33" i="1"/>
  <c r="M33" i="9" s="1"/>
  <c r="AX33" i="1"/>
  <c r="N33" i="9" s="1"/>
  <c r="AY33" i="1"/>
  <c r="O33" i="9" s="1"/>
  <c r="AZ33" i="1"/>
  <c r="P33" i="9" s="1"/>
  <c r="BA33" i="1"/>
  <c r="Q33" i="9" s="1"/>
  <c r="BB33" i="1"/>
  <c r="R33" i="9" s="1"/>
  <c r="BC33" i="1"/>
  <c r="S33" i="9" s="1"/>
  <c r="BD33" i="1"/>
  <c r="T33" i="9" s="1"/>
  <c r="BE33" i="1"/>
  <c r="U33" i="9" s="1"/>
  <c r="BF33" i="1"/>
  <c r="V33" i="9" s="1"/>
  <c r="BG33" i="1"/>
  <c r="W33" i="9" s="1"/>
  <c r="BH33" i="1"/>
  <c r="X33" i="9" s="1"/>
  <c r="BI33" i="1"/>
  <c r="Y33" i="9" s="1"/>
  <c r="BJ33" i="1"/>
  <c r="Z33" i="9" s="1"/>
  <c r="BK33" i="1"/>
  <c r="AA33" i="9" s="1"/>
  <c r="BL33" i="1"/>
  <c r="AB33" i="9" s="1"/>
  <c r="BM33" i="1"/>
  <c r="AC33" i="9" s="1"/>
  <c r="BN33" i="1"/>
  <c r="AD33" i="9" s="1"/>
  <c r="BO33" i="1"/>
  <c r="AE33" i="9" s="1"/>
  <c r="BP33" i="1"/>
  <c r="AF33" i="9" s="1"/>
  <c r="BQ33" i="1"/>
  <c r="AG33" i="9" s="1"/>
  <c r="BR33" i="1"/>
  <c r="AH33" i="9" s="1"/>
  <c r="BS33" i="1"/>
  <c r="AI33" i="9" s="1"/>
  <c r="BT33" i="1"/>
  <c r="AJ33" i="9" s="1"/>
  <c r="BU33" i="1"/>
  <c r="AK33" i="9" s="1"/>
  <c r="AM34" i="1"/>
  <c r="C34" i="9" s="1"/>
  <c r="AN34" i="1"/>
  <c r="D34" i="9" s="1"/>
  <c r="AO34" i="1"/>
  <c r="E34" i="9" s="1"/>
  <c r="AP34" i="1"/>
  <c r="F34" i="9" s="1"/>
  <c r="AQ34" i="1"/>
  <c r="G34" i="9" s="1"/>
  <c r="AR34" i="1"/>
  <c r="H34" i="9" s="1"/>
  <c r="AS34" i="1"/>
  <c r="I34" i="9" s="1"/>
  <c r="AT34" i="1"/>
  <c r="J34" i="9" s="1"/>
  <c r="AU34" i="1"/>
  <c r="K34" i="9" s="1"/>
  <c r="AV34" i="1"/>
  <c r="L34" i="9" s="1"/>
  <c r="AW34" i="1"/>
  <c r="M34" i="9" s="1"/>
  <c r="AX34" i="1"/>
  <c r="N34" i="9" s="1"/>
  <c r="AY34" i="1"/>
  <c r="O34" i="9" s="1"/>
  <c r="AZ34" i="1"/>
  <c r="P34" i="9" s="1"/>
  <c r="BA34" i="1"/>
  <c r="Q34" i="9" s="1"/>
  <c r="BB34" i="1"/>
  <c r="R34" i="9" s="1"/>
  <c r="BC34" i="1"/>
  <c r="S34" i="9" s="1"/>
  <c r="BD34" i="1"/>
  <c r="T34" i="9" s="1"/>
  <c r="BE34" i="1"/>
  <c r="U34" i="9" s="1"/>
  <c r="BF34" i="1"/>
  <c r="V34" i="9" s="1"/>
  <c r="BG34" i="1"/>
  <c r="W34" i="9" s="1"/>
  <c r="BH34" i="1"/>
  <c r="X34" i="9" s="1"/>
  <c r="BI34" i="1"/>
  <c r="Y34" i="9" s="1"/>
  <c r="BJ34" i="1"/>
  <c r="Z34" i="9" s="1"/>
  <c r="BK34" i="1"/>
  <c r="AA34" i="9" s="1"/>
  <c r="BL34" i="1"/>
  <c r="AB34" i="9" s="1"/>
  <c r="BM34" i="1"/>
  <c r="AC34" i="9" s="1"/>
  <c r="BN34" i="1"/>
  <c r="AD34" i="9" s="1"/>
  <c r="BO34" i="1"/>
  <c r="AE34" i="9" s="1"/>
  <c r="BP34" i="1"/>
  <c r="AF34" i="9" s="1"/>
  <c r="BQ34" i="1"/>
  <c r="AG34" i="9" s="1"/>
  <c r="BR34" i="1"/>
  <c r="AH34" i="9" s="1"/>
  <c r="BS34" i="1"/>
  <c r="AI34" i="9" s="1"/>
  <c r="BT34" i="1"/>
  <c r="AJ34" i="9" s="1"/>
  <c r="BU34" i="1"/>
  <c r="AK34" i="9" s="1"/>
  <c r="AM35" i="1"/>
  <c r="C35" i="9" s="1"/>
  <c r="AN35" i="1"/>
  <c r="D35" i="9" s="1"/>
  <c r="AO35" i="1"/>
  <c r="E35" i="9" s="1"/>
  <c r="AP35" i="1"/>
  <c r="F35" i="9" s="1"/>
  <c r="AQ35" i="1"/>
  <c r="G35" i="9" s="1"/>
  <c r="AR35" i="1"/>
  <c r="H35" i="9" s="1"/>
  <c r="AS35" i="1"/>
  <c r="I35" i="9" s="1"/>
  <c r="AT35" i="1"/>
  <c r="J35" i="9" s="1"/>
  <c r="AU35" i="1"/>
  <c r="K35" i="9" s="1"/>
  <c r="AV35" i="1"/>
  <c r="L35" i="9" s="1"/>
  <c r="AW35" i="1"/>
  <c r="M35" i="9" s="1"/>
  <c r="AX35" i="1"/>
  <c r="N35" i="9" s="1"/>
  <c r="AY35" i="1"/>
  <c r="O35" i="9" s="1"/>
  <c r="AZ35" i="1"/>
  <c r="P35" i="9" s="1"/>
  <c r="BA35" i="1"/>
  <c r="Q35" i="9" s="1"/>
  <c r="BB35" i="1"/>
  <c r="R35" i="9" s="1"/>
  <c r="BC35" i="1"/>
  <c r="S35" i="9" s="1"/>
  <c r="BD35" i="1"/>
  <c r="T35" i="9" s="1"/>
  <c r="BE35" i="1"/>
  <c r="U35" i="9" s="1"/>
  <c r="BF35" i="1"/>
  <c r="V35" i="9" s="1"/>
  <c r="BG35" i="1"/>
  <c r="W35" i="9" s="1"/>
  <c r="BH35" i="1"/>
  <c r="X35" i="9" s="1"/>
  <c r="BI35" i="1"/>
  <c r="Y35" i="9" s="1"/>
  <c r="BJ35" i="1"/>
  <c r="Z35" i="9" s="1"/>
  <c r="BK35" i="1"/>
  <c r="AA35" i="9" s="1"/>
  <c r="BL35" i="1"/>
  <c r="AB35" i="9" s="1"/>
  <c r="BM35" i="1"/>
  <c r="AC35" i="9" s="1"/>
  <c r="BN35" i="1"/>
  <c r="AD35" i="9" s="1"/>
  <c r="BO35" i="1"/>
  <c r="AE35" i="9" s="1"/>
  <c r="BP35" i="1"/>
  <c r="AF35" i="9" s="1"/>
  <c r="BQ35" i="1"/>
  <c r="AG35" i="9" s="1"/>
  <c r="BR35" i="1"/>
  <c r="AH35" i="9" s="1"/>
  <c r="BS35" i="1"/>
  <c r="AI35" i="9" s="1"/>
  <c r="BT35" i="1"/>
  <c r="AJ35" i="9" s="1"/>
  <c r="BU35" i="1"/>
  <c r="AK35" i="9" s="1"/>
  <c r="AM36" i="1"/>
  <c r="C36" i="9" s="1"/>
  <c r="AN36" i="1"/>
  <c r="D36" i="9" s="1"/>
  <c r="AO36" i="1"/>
  <c r="E36" i="9" s="1"/>
  <c r="AP36" i="1"/>
  <c r="F36" i="9" s="1"/>
  <c r="AQ36" i="1"/>
  <c r="G36" i="9" s="1"/>
  <c r="AR36" i="1"/>
  <c r="H36" i="9" s="1"/>
  <c r="AS36" i="1"/>
  <c r="I36" i="9" s="1"/>
  <c r="AT36" i="1"/>
  <c r="J36" i="9" s="1"/>
  <c r="AU36" i="1"/>
  <c r="K36" i="9" s="1"/>
  <c r="AV36" i="1"/>
  <c r="L36" i="9" s="1"/>
  <c r="AW36" i="1"/>
  <c r="M36" i="9" s="1"/>
  <c r="AX36" i="1"/>
  <c r="N36" i="9" s="1"/>
  <c r="AY36" i="1"/>
  <c r="O36" i="9" s="1"/>
  <c r="AZ36" i="1"/>
  <c r="P36" i="9" s="1"/>
  <c r="BA36" i="1"/>
  <c r="Q36" i="9" s="1"/>
  <c r="BB36" i="1"/>
  <c r="R36" i="9" s="1"/>
  <c r="BC36" i="1"/>
  <c r="S36" i="9" s="1"/>
  <c r="BD36" i="1"/>
  <c r="T36" i="9" s="1"/>
  <c r="BE36" i="1"/>
  <c r="U36" i="9" s="1"/>
  <c r="BF36" i="1"/>
  <c r="V36" i="9" s="1"/>
  <c r="BG36" i="1"/>
  <c r="W36" i="9" s="1"/>
  <c r="BH36" i="1"/>
  <c r="X36" i="9" s="1"/>
  <c r="BI36" i="1"/>
  <c r="Y36" i="9" s="1"/>
  <c r="BJ36" i="1"/>
  <c r="Z36" i="9" s="1"/>
  <c r="BK36" i="1"/>
  <c r="AA36" i="9" s="1"/>
  <c r="BL36" i="1"/>
  <c r="AB36" i="9" s="1"/>
  <c r="BM36" i="1"/>
  <c r="AC36" i="9" s="1"/>
  <c r="BN36" i="1"/>
  <c r="AD36" i="9" s="1"/>
  <c r="BO36" i="1"/>
  <c r="AE36" i="9" s="1"/>
  <c r="BP36" i="1"/>
  <c r="AF36" i="9" s="1"/>
  <c r="BQ36" i="1"/>
  <c r="AG36" i="9" s="1"/>
  <c r="BR36" i="1"/>
  <c r="AH36" i="9" s="1"/>
  <c r="BS36" i="1"/>
  <c r="AI36" i="9" s="1"/>
  <c r="BT36" i="1"/>
  <c r="AJ36" i="9" s="1"/>
  <c r="BU36" i="1"/>
  <c r="AK36" i="9" s="1"/>
  <c r="AM37" i="1"/>
  <c r="C37" i="9" s="1"/>
  <c r="AN37" i="1"/>
  <c r="D37" i="9" s="1"/>
  <c r="AO37" i="1"/>
  <c r="E37" i="9" s="1"/>
  <c r="AP37" i="1"/>
  <c r="F37" i="9" s="1"/>
  <c r="AQ37" i="1"/>
  <c r="G37" i="9" s="1"/>
  <c r="AR37" i="1"/>
  <c r="H37" i="9" s="1"/>
  <c r="AS37" i="1"/>
  <c r="I37" i="9" s="1"/>
  <c r="AT37" i="1"/>
  <c r="J37" i="9" s="1"/>
  <c r="AU37" i="1"/>
  <c r="K37" i="9" s="1"/>
  <c r="AV37" i="1"/>
  <c r="L37" i="9" s="1"/>
  <c r="AW37" i="1"/>
  <c r="M37" i="9" s="1"/>
  <c r="AX37" i="1"/>
  <c r="N37" i="9" s="1"/>
  <c r="AY37" i="1"/>
  <c r="O37" i="9" s="1"/>
  <c r="AZ37" i="1"/>
  <c r="P37" i="9" s="1"/>
  <c r="BA37" i="1"/>
  <c r="Q37" i="9" s="1"/>
  <c r="BB37" i="1"/>
  <c r="R37" i="9" s="1"/>
  <c r="BC37" i="1"/>
  <c r="S37" i="9" s="1"/>
  <c r="BD37" i="1"/>
  <c r="T37" i="9" s="1"/>
  <c r="BE37" i="1"/>
  <c r="U37" i="9" s="1"/>
  <c r="BF37" i="1"/>
  <c r="V37" i="9" s="1"/>
  <c r="BG37" i="1"/>
  <c r="W37" i="9" s="1"/>
  <c r="BH37" i="1"/>
  <c r="X37" i="9" s="1"/>
  <c r="BI37" i="1"/>
  <c r="Y37" i="9" s="1"/>
  <c r="BJ37" i="1"/>
  <c r="Z37" i="9" s="1"/>
  <c r="BK37" i="1"/>
  <c r="AA37" i="9" s="1"/>
  <c r="BL37" i="1"/>
  <c r="AB37" i="9" s="1"/>
  <c r="BM37" i="1"/>
  <c r="AC37" i="9" s="1"/>
  <c r="BN37" i="1"/>
  <c r="AD37" i="9" s="1"/>
  <c r="BO37" i="1"/>
  <c r="AE37" i="9" s="1"/>
  <c r="BP37" i="1"/>
  <c r="AF37" i="9" s="1"/>
  <c r="BQ37" i="1"/>
  <c r="AG37" i="9" s="1"/>
  <c r="BR37" i="1"/>
  <c r="AH37" i="9" s="1"/>
  <c r="BS37" i="1"/>
  <c r="AI37" i="9" s="1"/>
  <c r="BT37" i="1"/>
  <c r="AJ37" i="9" s="1"/>
  <c r="BU37" i="1"/>
  <c r="AK37" i="9" s="1"/>
  <c r="AM38" i="1"/>
  <c r="C38" i="9" s="1"/>
  <c r="AN38" i="1"/>
  <c r="D38" i="9" s="1"/>
  <c r="AO38" i="1"/>
  <c r="E38" i="9" s="1"/>
  <c r="AP38" i="1"/>
  <c r="F38" i="9" s="1"/>
  <c r="AQ38" i="1"/>
  <c r="G38" i="9" s="1"/>
  <c r="AR38" i="1"/>
  <c r="H38" i="9" s="1"/>
  <c r="AS38" i="1"/>
  <c r="I38" i="9" s="1"/>
  <c r="AT38" i="1"/>
  <c r="J38" i="9" s="1"/>
  <c r="AU38" i="1"/>
  <c r="K38" i="9" s="1"/>
  <c r="AV38" i="1"/>
  <c r="L38" i="9" s="1"/>
  <c r="AW38" i="1"/>
  <c r="M38" i="9" s="1"/>
  <c r="AX38" i="1"/>
  <c r="N38" i="9" s="1"/>
  <c r="AY38" i="1"/>
  <c r="O38" i="9" s="1"/>
  <c r="AZ38" i="1"/>
  <c r="P38" i="9" s="1"/>
  <c r="BA38" i="1"/>
  <c r="Q38" i="9" s="1"/>
  <c r="BB38" i="1"/>
  <c r="R38" i="9" s="1"/>
  <c r="BC38" i="1"/>
  <c r="S38" i="9" s="1"/>
  <c r="BD38" i="1"/>
  <c r="T38" i="9" s="1"/>
  <c r="BE38" i="1"/>
  <c r="U38" i="9" s="1"/>
  <c r="BF38" i="1"/>
  <c r="V38" i="9" s="1"/>
  <c r="BG38" i="1"/>
  <c r="W38" i="9" s="1"/>
  <c r="BH38" i="1"/>
  <c r="X38" i="9" s="1"/>
  <c r="BI38" i="1"/>
  <c r="Y38" i="9" s="1"/>
  <c r="BJ38" i="1"/>
  <c r="Z38" i="9" s="1"/>
  <c r="BK38" i="1"/>
  <c r="AA38" i="9" s="1"/>
  <c r="BL38" i="1"/>
  <c r="AB38" i="9" s="1"/>
  <c r="BM38" i="1"/>
  <c r="AC38" i="9" s="1"/>
  <c r="BN38" i="1"/>
  <c r="AD38" i="9" s="1"/>
  <c r="BO38" i="1"/>
  <c r="AE38" i="9" s="1"/>
  <c r="BP38" i="1"/>
  <c r="AF38" i="9" s="1"/>
  <c r="BQ38" i="1"/>
  <c r="AG38" i="9" s="1"/>
  <c r="BR38" i="1"/>
  <c r="AH38" i="9" s="1"/>
  <c r="BS38" i="1"/>
  <c r="AI38" i="9" s="1"/>
  <c r="BT38" i="1"/>
  <c r="AJ38" i="9" s="1"/>
  <c r="BU38" i="1"/>
  <c r="AK38" i="9" s="1"/>
  <c r="AM39" i="1"/>
  <c r="C39" i="9" s="1"/>
  <c r="AN39" i="1"/>
  <c r="D39" i="9" s="1"/>
  <c r="AO39" i="1"/>
  <c r="E39" i="9" s="1"/>
  <c r="AP39" i="1"/>
  <c r="F39" i="9" s="1"/>
  <c r="AQ39" i="1"/>
  <c r="G39" i="9" s="1"/>
  <c r="AR39" i="1"/>
  <c r="H39" i="9" s="1"/>
  <c r="AS39" i="1"/>
  <c r="I39" i="9" s="1"/>
  <c r="AT39" i="1"/>
  <c r="J39" i="9" s="1"/>
  <c r="AU39" i="1"/>
  <c r="K39" i="9" s="1"/>
  <c r="AV39" i="1"/>
  <c r="L39" i="9" s="1"/>
  <c r="AW39" i="1"/>
  <c r="M39" i="9" s="1"/>
  <c r="AX39" i="1"/>
  <c r="N39" i="9" s="1"/>
  <c r="AY39" i="1"/>
  <c r="O39" i="9" s="1"/>
  <c r="AZ39" i="1"/>
  <c r="P39" i="9" s="1"/>
  <c r="BA39" i="1"/>
  <c r="Q39" i="9" s="1"/>
  <c r="BB39" i="1"/>
  <c r="R39" i="9" s="1"/>
  <c r="BC39" i="1"/>
  <c r="S39" i="9" s="1"/>
  <c r="BD39" i="1"/>
  <c r="T39" i="9" s="1"/>
  <c r="BE39" i="1"/>
  <c r="U39" i="9" s="1"/>
  <c r="BF39" i="1"/>
  <c r="V39" i="9" s="1"/>
  <c r="BG39" i="1"/>
  <c r="W39" i="9" s="1"/>
  <c r="BH39" i="1"/>
  <c r="X39" i="9" s="1"/>
  <c r="BI39" i="1"/>
  <c r="Y39" i="9" s="1"/>
  <c r="BJ39" i="1"/>
  <c r="Z39" i="9" s="1"/>
  <c r="BK39" i="1"/>
  <c r="AA39" i="9" s="1"/>
  <c r="BL39" i="1"/>
  <c r="AB39" i="9" s="1"/>
  <c r="BM39" i="1"/>
  <c r="AC39" i="9" s="1"/>
  <c r="BN39" i="1"/>
  <c r="AD39" i="9" s="1"/>
  <c r="BO39" i="1"/>
  <c r="AE39" i="9" s="1"/>
  <c r="BP39" i="1"/>
  <c r="AF39" i="9" s="1"/>
  <c r="BQ39" i="1"/>
  <c r="AG39" i="9" s="1"/>
  <c r="BR39" i="1"/>
  <c r="AH39" i="9" s="1"/>
  <c r="BS39" i="1"/>
  <c r="AI39" i="9" s="1"/>
  <c r="BT39" i="1"/>
  <c r="AJ39" i="9" s="1"/>
  <c r="BU39" i="1"/>
  <c r="AK39" i="9" s="1"/>
  <c r="AM40" i="1"/>
  <c r="C40" i="9" s="1"/>
  <c r="AN40" i="1"/>
  <c r="D40" i="9" s="1"/>
  <c r="AO40" i="1"/>
  <c r="E40" i="9" s="1"/>
  <c r="AP40" i="1"/>
  <c r="F40" i="9" s="1"/>
  <c r="AQ40" i="1"/>
  <c r="G40" i="9" s="1"/>
  <c r="AR40" i="1"/>
  <c r="H40" i="9" s="1"/>
  <c r="AS40" i="1"/>
  <c r="I40" i="9" s="1"/>
  <c r="AT40" i="1"/>
  <c r="J40" i="9" s="1"/>
  <c r="AU40" i="1"/>
  <c r="K40" i="9" s="1"/>
  <c r="AV40" i="1"/>
  <c r="L40" i="9" s="1"/>
  <c r="AW40" i="1"/>
  <c r="M40" i="9" s="1"/>
  <c r="AX40" i="1"/>
  <c r="N40" i="9" s="1"/>
  <c r="AY40" i="1"/>
  <c r="O40" i="9" s="1"/>
  <c r="AZ40" i="1"/>
  <c r="P40" i="9" s="1"/>
  <c r="BA40" i="1"/>
  <c r="Q40" i="9" s="1"/>
  <c r="BB40" i="1"/>
  <c r="R40" i="9" s="1"/>
  <c r="BC40" i="1"/>
  <c r="S40" i="9" s="1"/>
  <c r="BD40" i="1"/>
  <c r="T40" i="9" s="1"/>
  <c r="BE40" i="1"/>
  <c r="U40" i="9" s="1"/>
  <c r="BF40" i="1"/>
  <c r="V40" i="9" s="1"/>
  <c r="BG40" i="1"/>
  <c r="W40" i="9" s="1"/>
  <c r="BH40" i="1"/>
  <c r="X40" i="9" s="1"/>
  <c r="BI40" i="1"/>
  <c r="Y40" i="9" s="1"/>
  <c r="BJ40" i="1"/>
  <c r="Z40" i="9" s="1"/>
  <c r="BK40" i="1"/>
  <c r="AA40" i="9" s="1"/>
  <c r="BL40" i="1"/>
  <c r="AB40" i="9" s="1"/>
  <c r="BM40" i="1"/>
  <c r="AC40" i="9" s="1"/>
  <c r="BN40" i="1"/>
  <c r="AD40" i="9" s="1"/>
  <c r="BO40" i="1"/>
  <c r="AE40" i="9" s="1"/>
  <c r="BP40" i="1"/>
  <c r="AF40" i="9" s="1"/>
  <c r="BQ40" i="1"/>
  <c r="AG40" i="9" s="1"/>
  <c r="BR40" i="1"/>
  <c r="AH40" i="9" s="1"/>
  <c r="BS40" i="1"/>
  <c r="AI40" i="9" s="1"/>
  <c r="BT40" i="1"/>
  <c r="AJ40" i="9" s="1"/>
  <c r="BU40" i="1"/>
  <c r="AK40" i="9" s="1"/>
  <c r="AM41" i="1"/>
  <c r="C41" i="9" s="1"/>
  <c r="AN41" i="1"/>
  <c r="D41" i="9" s="1"/>
  <c r="AO41" i="1"/>
  <c r="E41" i="9" s="1"/>
  <c r="AP41" i="1"/>
  <c r="F41" i="9" s="1"/>
  <c r="AQ41" i="1"/>
  <c r="G41" i="9" s="1"/>
  <c r="AR41" i="1"/>
  <c r="H41" i="9" s="1"/>
  <c r="AS41" i="1"/>
  <c r="I41" i="9" s="1"/>
  <c r="AT41" i="1"/>
  <c r="J41" i="9" s="1"/>
  <c r="AU41" i="1"/>
  <c r="K41" i="9" s="1"/>
  <c r="AV41" i="1"/>
  <c r="L41" i="9" s="1"/>
  <c r="AW41" i="1"/>
  <c r="M41" i="9" s="1"/>
  <c r="AX41" i="1"/>
  <c r="N41" i="9" s="1"/>
  <c r="AY41" i="1"/>
  <c r="O41" i="9" s="1"/>
  <c r="AZ41" i="1"/>
  <c r="P41" i="9" s="1"/>
  <c r="BA41" i="1"/>
  <c r="Q41" i="9" s="1"/>
  <c r="BB41" i="1"/>
  <c r="R41" i="9" s="1"/>
  <c r="BC41" i="1"/>
  <c r="S41" i="9" s="1"/>
  <c r="BD41" i="1"/>
  <c r="T41" i="9" s="1"/>
  <c r="BE41" i="1"/>
  <c r="U41" i="9" s="1"/>
  <c r="BF41" i="1"/>
  <c r="V41" i="9" s="1"/>
  <c r="BG41" i="1"/>
  <c r="W41" i="9" s="1"/>
  <c r="BH41" i="1"/>
  <c r="X41" i="9" s="1"/>
  <c r="BI41" i="1"/>
  <c r="Y41" i="9" s="1"/>
  <c r="BJ41" i="1"/>
  <c r="Z41" i="9" s="1"/>
  <c r="BK41" i="1"/>
  <c r="AA41" i="9" s="1"/>
  <c r="BL41" i="1"/>
  <c r="AB41" i="9" s="1"/>
  <c r="BM41" i="1"/>
  <c r="AC41" i="9" s="1"/>
  <c r="BN41" i="1"/>
  <c r="AD41" i="9" s="1"/>
  <c r="BO41" i="1"/>
  <c r="AE41" i="9" s="1"/>
  <c r="BP41" i="1"/>
  <c r="AF41" i="9" s="1"/>
  <c r="BQ41" i="1"/>
  <c r="AG41" i="9" s="1"/>
  <c r="BR41" i="1"/>
  <c r="AH41" i="9" s="1"/>
  <c r="BS41" i="1"/>
  <c r="AI41" i="9" s="1"/>
  <c r="BT41" i="1"/>
  <c r="AJ41" i="9" s="1"/>
  <c r="BU41" i="1"/>
  <c r="AK41" i="9" s="1"/>
  <c r="AM42" i="1"/>
  <c r="C42" i="9" s="1"/>
  <c r="AN42" i="1"/>
  <c r="D42" i="9" s="1"/>
  <c r="AO42" i="1"/>
  <c r="E42" i="9" s="1"/>
  <c r="AP42" i="1"/>
  <c r="F42" i="9" s="1"/>
  <c r="AQ42" i="1"/>
  <c r="G42" i="9" s="1"/>
  <c r="AR42" i="1"/>
  <c r="H42" i="9" s="1"/>
  <c r="AS42" i="1"/>
  <c r="I42" i="9" s="1"/>
  <c r="AT42" i="1"/>
  <c r="J42" i="9" s="1"/>
  <c r="AU42" i="1"/>
  <c r="K42" i="9" s="1"/>
  <c r="AV42" i="1"/>
  <c r="L42" i="9" s="1"/>
  <c r="AW42" i="1"/>
  <c r="M42" i="9" s="1"/>
  <c r="AX42" i="1"/>
  <c r="N42" i="9" s="1"/>
  <c r="AY42" i="1"/>
  <c r="O42" i="9" s="1"/>
  <c r="AZ42" i="1"/>
  <c r="P42" i="9" s="1"/>
  <c r="BA42" i="1"/>
  <c r="Q42" i="9" s="1"/>
  <c r="BB42" i="1"/>
  <c r="R42" i="9" s="1"/>
  <c r="BC42" i="1"/>
  <c r="S42" i="9" s="1"/>
  <c r="BD42" i="1"/>
  <c r="T42" i="9" s="1"/>
  <c r="BE42" i="1"/>
  <c r="U42" i="9" s="1"/>
  <c r="BF42" i="1"/>
  <c r="V42" i="9" s="1"/>
  <c r="BG42" i="1"/>
  <c r="W42" i="9" s="1"/>
  <c r="BH42" i="1"/>
  <c r="X42" i="9" s="1"/>
  <c r="BI42" i="1"/>
  <c r="Y42" i="9" s="1"/>
  <c r="BJ42" i="1"/>
  <c r="Z42" i="9" s="1"/>
  <c r="BK42" i="1"/>
  <c r="AA42" i="9" s="1"/>
  <c r="BL42" i="1"/>
  <c r="AB42" i="9" s="1"/>
  <c r="BM42" i="1"/>
  <c r="AC42" i="9" s="1"/>
  <c r="BN42" i="1"/>
  <c r="AD42" i="9" s="1"/>
  <c r="BO42" i="1"/>
  <c r="AE42" i="9" s="1"/>
  <c r="BP42" i="1"/>
  <c r="AF42" i="9" s="1"/>
  <c r="BQ42" i="1"/>
  <c r="AG42" i="9" s="1"/>
  <c r="BR42" i="1"/>
  <c r="AH42" i="9" s="1"/>
  <c r="BS42" i="1"/>
  <c r="AI42" i="9" s="1"/>
  <c r="BT42" i="1"/>
  <c r="AJ42" i="9" s="1"/>
  <c r="BU42" i="1"/>
  <c r="AK42" i="9" s="1"/>
  <c r="AM43" i="1"/>
  <c r="C43" i="9" s="1"/>
  <c r="AN43" i="1"/>
  <c r="D43" i="9" s="1"/>
  <c r="AO43" i="1"/>
  <c r="E43" i="9" s="1"/>
  <c r="AP43" i="1"/>
  <c r="F43" i="9" s="1"/>
  <c r="AQ43" i="1"/>
  <c r="G43" i="9" s="1"/>
  <c r="AR43" i="1"/>
  <c r="H43" i="9" s="1"/>
  <c r="AS43" i="1"/>
  <c r="I43" i="9" s="1"/>
  <c r="AT43" i="1"/>
  <c r="J43" i="9" s="1"/>
  <c r="AU43" i="1"/>
  <c r="K43" i="9" s="1"/>
  <c r="AV43" i="1"/>
  <c r="L43" i="9" s="1"/>
  <c r="AW43" i="1"/>
  <c r="M43" i="9" s="1"/>
  <c r="AX43" i="1"/>
  <c r="N43" i="9" s="1"/>
  <c r="AY43" i="1"/>
  <c r="O43" i="9" s="1"/>
  <c r="AZ43" i="1"/>
  <c r="P43" i="9" s="1"/>
  <c r="BA43" i="1"/>
  <c r="Q43" i="9" s="1"/>
  <c r="BB43" i="1"/>
  <c r="R43" i="9" s="1"/>
  <c r="BC43" i="1"/>
  <c r="S43" i="9" s="1"/>
  <c r="BD43" i="1"/>
  <c r="T43" i="9" s="1"/>
  <c r="BE43" i="1"/>
  <c r="U43" i="9" s="1"/>
  <c r="BF43" i="1"/>
  <c r="V43" i="9" s="1"/>
  <c r="BG43" i="1"/>
  <c r="W43" i="9" s="1"/>
  <c r="BH43" i="1"/>
  <c r="X43" i="9" s="1"/>
  <c r="BI43" i="1"/>
  <c r="Y43" i="9" s="1"/>
  <c r="BJ43" i="1"/>
  <c r="Z43" i="9" s="1"/>
  <c r="BK43" i="1"/>
  <c r="AA43" i="9" s="1"/>
  <c r="BL43" i="1"/>
  <c r="AB43" i="9" s="1"/>
  <c r="BM43" i="1"/>
  <c r="AC43" i="9" s="1"/>
  <c r="BN43" i="1"/>
  <c r="AD43" i="9" s="1"/>
  <c r="BO43" i="1"/>
  <c r="AE43" i="9" s="1"/>
  <c r="BP43" i="1"/>
  <c r="AF43" i="9" s="1"/>
  <c r="BQ43" i="1"/>
  <c r="AG43" i="9" s="1"/>
  <c r="BR43" i="1"/>
  <c r="AH43" i="9" s="1"/>
  <c r="BS43" i="1"/>
  <c r="AI43" i="9" s="1"/>
  <c r="BT43" i="1"/>
  <c r="AJ43" i="9" s="1"/>
  <c r="BU43" i="1"/>
  <c r="AK43" i="9" s="1"/>
  <c r="AM44" i="1"/>
  <c r="C44" i="9" s="1"/>
  <c r="AN44" i="1"/>
  <c r="D44" i="9" s="1"/>
  <c r="AO44" i="1"/>
  <c r="E44" i="9" s="1"/>
  <c r="AP44" i="1"/>
  <c r="F44" i="9" s="1"/>
  <c r="AQ44" i="1"/>
  <c r="G44" i="9" s="1"/>
  <c r="AR44" i="1"/>
  <c r="H44" i="9" s="1"/>
  <c r="AS44" i="1"/>
  <c r="I44" i="9" s="1"/>
  <c r="AT44" i="1"/>
  <c r="J44" i="9" s="1"/>
  <c r="AU44" i="1"/>
  <c r="K44" i="9" s="1"/>
  <c r="AV44" i="1"/>
  <c r="L44" i="9" s="1"/>
  <c r="AW44" i="1"/>
  <c r="M44" i="9" s="1"/>
  <c r="AX44" i="1"/>
  <c r="N44" i="9" s="1"/>
  <c r="AY44" i="1"/>
  <c r="O44" i="9" s="1"/>
  <c r="AZ44" i="1"/>
  <c r="P44" i="9" s="1"/>
  <c r="BA44" i="1"/>
  <c r="Q44" i="9" s="1"/>
  <c r="BB44" i="1"/>
  <c r="R44" i="9" s="1"/>
  <c r="BC44" i="1"/>
  <c r="S44" i="9" s="1"/>
  <c r="BD44" i="1"/>
  <c r="T44" i="9" s="1"/>
  <c r="BE44" i="1"/>
  <c r="U44" i="9" s="1"/>
  <c r="BF44" i="1"/>
  <c r="V44" i="9" s="1"/>
  <c r="BG44" i="1"/>
  <c r="W44" i="9" s="1"/>
  <c r="BH44" i="1"/>
  <c r="X44" i="9" s="1"/>
  <c r="BI44" i="1"/>
  <c r="Y44" i="9" s="1"/>
  <c r="BJ44" i="1"/>
  <c r="Z44" i="9" s="1"/>
  <c r="BK44" i="1"/>
  <c r="AA44" i="9" s="1"/>
  <c r="BL44" i="1"/>
  <c r="AB44" i="9" s="1"/>
  <c r="BM44" i="1"/>
  <c r="AC44" i="9" s="1"/>
  <c r="BN44" i="1"/>
  <c r="AD44" i="9" s="1"/>
  <c r="BO44" i="1"/>
  <c r="AE44" i="9" s="1"/>
  <c r="BP44" i="1"/>
  <c r="AF44" i="9" s="1"/>
  <c r="BQ44" i="1"/>
  <c r="AG44" i="9" s="1"/>
  <c r="BR44" i="1"/>
  <c r="AH44" i="9" s="1"/>
  <c r="BS44" i="1"/>
  <c r="AI44" i="9" s="1"/>
  <c r="BT44" i="1"/>
  <c r="AJ44" i="9" s="1"/>
  <c r="BU44" i="1"/>
  <c r="AK44" i="9" s="1"/>
  <c r="AM45" i="1"/>
  <c r="C45" i="9" s="1"/>
  <c r="AN45" i="1"/>
  <c r="D45" i="9" s="1"/>
  <c r="AO45" i="1"/>
  <c r="E45" i="9" s="1"/>
  <c r="AP45" i="1"/>
  <c r="F45" i="9" s="1"/>
  <c r="AQ45" i="1"/>
  <c r="G45" i="9" s="1"/>
  <c r="AR45" i="1"/>
  <c r="H45" i="9" s="1"/>
  <c r="AS45" i="1"/>
  <c r="I45" i="9" s="1"/>
  <c r="AT45" i="1"/>
  <c r="J45" i="9" s="1"/>
  <c r="AU45" i="1"/>
  <c r="K45" i="9" s="1"/>
  <c r="AV45" i="1"/>
  <c r="L45" i="9" s="1"/>
  <c r="AW45" i="1"/>
  <c r="M45" i="9" s="1"/>
  <c r="AX45" i="1"/>
  <c r="N45" i="9" s="1"/>
  <c r="AY45" i="1"/>
  <c r="O45" i="9" s="1"/>
  <c r="AZ45" i="1"/>
  <c r="P45" i="9" s="1"/>
  <c r="BA45" i="1"/>
  <c r="Q45" i="9" s="1"/>
  <c r="BB45" i="1"/>
  <c r="R45" i="9" s="1"/>
  <c r="BC45" i="1"/>
  <c r="S45" i="9" s="1"/>
  <c r="BD45" i="1"/>
  <c r="T45" i="9" s="1"/>
  <c r="BE45" i="1"/>
  <c r="U45" i="9" s="1"/>
  <c r="BF45" i="1"/>
  <c r="V45" i="9" s="1"/>
  <c r="BG45" i="1"/>
  <c r="W45" i="9" s="1"/>
  <c r="BH45" i="1"/>
  <c r="X45" i="9" s="1"/>
  <c r="BI45" i="1"/>
  <c r="Y45" i="9" s="1"/>
  <c r="BJ45" i="1"/>
  <c r="Z45" i="9" s="1"/>
  <c r="BK45" i="1"/>
  <c r="AA45" i="9" s="1"/>
  <c r="BL45" i="1"/>
  <c r="AB45" i="9" s="1"/>
  <c r="BM45" i="1"/>
  <c r="AC45" i="9" s="1"/>
  <c r="BN45" i="1"/>
  <c r="AD45" i="9" s="1"/>
  <c r="BO45" i="1"/>
  <c r="AE45" i="9" s="1"/>
  <c r="BP45" i="1"/>
  <c r="AF45" i="9" s="1"/>
  <c r="BQ45" i="1"/>
  <c r="AG45" i="9" s="1"/>
  <c r="BR45" i="1"/>
  <c r="AH45" i="9" s="1"/>
  <c r="BS45" i="1"/>
  <c r="AI45" i="9" s="1"/>
  <c r="BT45" i="1"/>
  <c r="AJ45" i="9" s="1"/>
  <c r="BU45" i="1"/>
  <c r="AK45" i="9" s="1"/>
  <c r="AM46" i="1"/>
  <c r="C46" i="9" s="1"/>
  <c r="AN46" i="1"/>
  <c r="D46" i="9" s="1"/>
  <c r="AO46" i="1"/>
  <c r="E46" i="9" s="1"/>
  <c r="AP46" i="1"/>
  <c r="F46" i="9" s="1"/>
  <c r="AQ46" i="1"/>
  <c r="G46" i="9" s="1"/>
  <c r="AR46" i="1"/>
  <c r="H46" i="9" s="1"/>
  <c r="AS46" i="1"/>
  <c r="I46" i="9" s="1"/>
  <c r="AT46" i="1"/>
  <c r="J46" i="9" s="1"/>
  <c r="AU46" i="1"/>
  <c r="K46" i="9" s="1"/>
  <c r="AV46" i="1"/>
  <c r="L46" i="9" s="1"/>
  <c r="AW46" i="1"/>
  <c r="M46" i="9" s="1"/>
  <c r="AX46" i="1"/>
  <c r="N46" i="9" s="1"/>
  <c r="AY46" i="1"/>
  <c r="O46" i="9" s="1"/>
  <c r="AZ46" i="1"/>
  <c r="P46" i="9" s="1"/>
  <c r="BA46" i="1"/>
  <c r="Q46" i="9" s="1"/>
  <c r="BB46" i="1"/>
  <c r="R46" i="9" s="1"/>
  <c r="BC46" i="1"/>
  <c r="S46" i="9" s="1"/>
  <c r="BD46" i="1"/>
  <c r="T46" i="9" s="1"/>
  <c r="BE46" i="1"/>
  <c r="U46" i="9" s="1"/>
  <c r="BF46" i="1"/>
  <c r="V46" i="9" s="1"/>
  <c r="BG46" i="1"/>
  <c r="W46" i="9" s="1"/>
  <c r="BH46" i="1"/>
  <c r="X46" i="9" s="1"/>
  <c r="BI46" i="1"/>
  <c r="Y46" i="9" s="1"/>
  <c r="BJ46" i="1"/>
  <c r="Z46" i="9" s="1"/>
  <c r="BK46" i="1"/>
  <c r="AA46" i="9" s="1"/>
  <c r="BL46" i="1"/>
  <c r="AB46" i="9" s="1"/>
  <c r="BM46" i="1"/>
  <c r="AC46" i="9" s="1"/>
  <c r="BN46" i="1"/>
  <c r="AD46" i="9" s="1"/>
  <c r="BO46" i="1"/>
  <c r="AE46" i="9" s="1"/>
  <c r="BP46" i="1"/>
  <c r="AF46" i="9" s="1"/>
  <c r="BQ46" i="1"/>
  <c r="AG46" i="9" s="1"/>
  <c r="BR46" i="1"/>
  <c r="AH46" i="9" s="1"/>
  <c r="BS46" i="1"/>
  <c r="AI46" i="9" s="1"/>
  <c r="BT46" i="1"/>
  <c r="AJ46" i="9" s="1"/>
  <c r="BU46" i="1"/>
  <c r="AK46" i="9" s="1"/>
  <c r="AM47" i="1"/>
  <c r="C47" i="9" s="1"/>
  <c r="AN47" i="1"/>
  <c r="D47" i="9" s="1"/>
  <c r="AO47" i="1"/>
  <c r="E47" i="9" s="1"/>
  <c r="AP47" i="1"/>
  <c r="F47" i="9" s="1"/>
  <c r="AQ47" i="1"/>
  <c r="G47" i="9" s="1"/>
  <c r="AR47" i="1"/>
  <c r="H47" i="9" s="1"/>
  <c r="AS47" i="1"/>
  <c r="I47" i="9" s="1"/>
  <c r="AT47" i="1"/>
  <c r="J47" i="9" s="1"/>
  <c r="AU47" i="1"/>
  <c r="K47" i="9" s="1"/>
  <c r="AV47" i="1"/>
  <c r="L47" i="9" s="1"/>
  <c r="AW47" i="1"/>
  <c r="M47" i="9" s="1"/>
  <c r="AX47" i="1"/>
  <c r="N47" i="9" s="1"/>
  <c r="AY47" i="1"/>
  <c r="O47" i="9" s="1"/>
  <c r="AZ47" i="1"/>
  <c r="P47" i="9" s="1"/>
  <c r="BA47" i="1"/>
  <c r="Q47" i="9" s="1"/>
  <c r="BB47" i="1"/>
  <c r="R47" i="9" s="1"/>
  <c r="BC47" i="1"/>
  <c r="S47" i="9" s="1"/>
  <c r="BD47" i="1"/>
  <c r="T47" i="9" s="1"/>
  <c r="BE47" i="1"/>
  <c r="U47" i="9" s="1"/>
  <c r="BF47" i="1"/>
  <c r="V47" i="9" s="1"/>
  <c r="BG47" i="1"/>
  <c r="W47" i="9" s="1"/>
  <c r="BH47" i="1"/>
  <c r="X47" i="9" s="1"/>
  <c r="BI47" i="1"/>
  <c r="Y47" i="9" s="1"/>
  <c r="BJ47" i="1"/>
  <c r="Z47" i="9" s="1"/>
  <c r="BK47" i="1"/>
  <c r="AA47" i="9" s="1"/>
  <c r="BL47" i="1"/>
  <c r="AB47" i="9" s="1"/>
  <c r="BM47" i="1"/>
  <c r="AC47" i="9" s="1"/>
  <c r="BN47" i="1"/>
  <c r="AD47" i="9" s="1"/>
  <c r="BO47" i="1"/>
  <c r="AE47" i="9" s="1"/>
  <c r="BP47" i="1"/>
  <c r="AF47" i="9" s="1"/>
  <c r="BQ47" i="1"/>
  <c r="AG47" i="9" s="1"/>
  <c r="BR47" i="1"/>
  <c r="AH47" i="9" s="1"/>
  <c r="BS47" i="1"/>
  <c r="AI47" i="9" s="1"/>
  <c r="BT47" i="1"/>
  <c r="AJ47" i="9" s="1"/>
  <c r="BU47" i="1"/>
  <c r="AK47" i="9" s="1"/>
  <c r="AM48" i="1"/>
  <c r="C48" i="9" s="1"/>
  <c r="AN48" i="1"/>
  <c r="D48" i="9" s="1"/>
  <c r="AO48" i="1"/>
  <c r="E48" i="9" s="1"/>
  <c r="AP48" i="1"/>
  <c r="F48" i="9" s="1"/>
  <c r="AQ48" i="1"/>
  <c r="G48" i="9" s="1"/>
  <c r="AR48" i="1"/>
  <c r="H48" i="9" s="1"/>
  <c r="AS48" i="1"/>
  <c r="I48" i="9" s="1"/>
  <c r="AT48" i="1"/>
  <c r="J48" i="9" s="1"/>
  <c r="AU48" i="1"/>
  <c r="K48" i="9" s="1"/>
  <c r="AV48" i="1"/>
  <c r="L48" i="9" s="1"/>
  <c r="AW48" i="1"/>
  <c r="M48" i="9" s="1"/>
  <c r="AX48" i="1"/>
  <c r="N48" i="9" s="1"/>
  <c r="AY48" i="1"/>
  <c r="O48" i="9" s="1"/>
  <c r="AZ48" i="1"/>
  <c r="P48" i="9" s="1"/>
  <c r="BA48" i="1"/>
  <c r="Q48" i="9" s="1"/>
  <c r="BB48" i="1"/>
  <c r="R48" i="9" s="1"/>
  <c r="BC48" i="1"/>
  <c r="S48" i="9" s="1"/>
  <c r="BD48" i="1"/>
  <c r="T48" i="9" s="1"/>
  <c r="BE48" i="1"/>
  <c r="U48" i="9" s="1"/>
  <c r="BF48" i="1"/>
  <c r="V48" i="9" s="1"/>
  <c r="BG48" i="1"/>
  <c r="W48" i="9" s="1"/>
  <c r="BH48" i="1"/>
  <c r="X48" i="9" s="1"/>
  <c r="BI48" i="1"/>
  <c r="Y48" i="9" s="1"/>
  <c r="BJ48" i="1"/>
  <c r="Z48" i="9" s="1"/>
  <c r="BK48" i="1"/>
  <c r="AA48" i="9" s="1"/>
  <c r="BL48" i="1"/>
  <c r="AB48" i="9" s="1"/>
  <c r="BM48" i="1"/>
  <c r="AC48" i="9" s="1"/>
  <c r="BN48" i="1"/>
  <c r="AD48" i="9" s="1"/>
  <c r="BO48" i="1"/>
  <c r="AE48" i="9" s="1"/>
  <c r="BP48" i="1"/>
  <c r="AF48" i="9" s="1"/>
  <c r="BQ48" i="1"/>
  <c r="AG48" i="9" s="1"/>
  <c r="BR48" i="1"/>
  <c r="AH48" i="9" s="1"/>
  <c r="BS48" i="1"/>
  <c r="AI48" i="9" s="1"/>
  <c r="BT48" i="1"/>
  <c r="AJ48" i="9" s="1"/>
  <c r="BU48" i="1"/>
  <c r="AK48" i="9" s="1"/>
  <c r="AM49" i="1"/>
  <c r="C49" i="9" s="1"/>
  <c r="AN49" i="1"/>
  <c r="D49" i="9" s="1"/>
  <c r="AO49" i="1"/>
  <c r="E49" i="9" s="1"/>
  <c r="AP49" i="1"/>
  <c r="F49" i="9" s="1"/>
  <c r="AQ49" i="1"/>
  <c r="G49" i="9" s="1"/>
  <c r="AR49" i="1"/>
  <c r="H49" i="9" s="1"/>
  <c r="AS49" i="1"/>
  <c r="I49" i="9" s="1"/>
  <c r="AT49" i="1"/>
  <c r="J49" i="9" s="1"/>
  <c r="AU49" i="1"/>
  <c r="K49" i="9" s="1"/>
  <c r="AV49" i="1"/>
  <c r="L49" i="9" s="1"/>
  <c r="AW49" i="1"/>
  <c r="M49" i="9" s="1"/>
  <c r="AX49" i="1"/>
  <c r="N49" i="9" s="1"/>
  <c r="AY49" i="1"/>
  <c r="O49" i="9" s="1"/>
  <c r="AZ49" i="1"/>
  <c r="P49" i="9" s="1"/>
  <c r="BA49" i="1"/>
  <c r="Q49" i="9" s="1"/>
  <c r="BB49" i="1"/>
  <c r="R49" i="9" s="1"/>
  <c r="BC49" i="1"/>
  <c r="S49" i="9" s="1"/>
  <c r="BD49" i="1"/>
  <c r="T49" i="9" s="1"/>
  <c r="BE49" i="1"/>
  <c r="U49" i="9" s="1"/>
  <c r="BF49" i="1"/>
  <c r="V49" i="9" s="1"/>
  <c r="BG49" i="1"/>
  <c r="W49" i="9" s="1"/>
  <c r="BH49" i="1"/>
  <c r="X49" i="9" s="1"/>
  <c r="BI49" i="1"/>
  <c r="Y49" i="9" s="1"/>
  <c r="BJ49" i="1"/>
  <c r="Z49" i="9" s="1"/>
  <c r="BK49" i="1"/>
  <c r="AA49" i="9" s="1"/>
  <c r="BL49" i="1"/>
  <c r="AB49" i="9" s="1"/>
  <c r="BM49" i="1"/>
  <c r="AC49" i="9" s="1"/>
  <c r="BN49" i="1"/>
  <c r="AD49" i="9" s="1"/>
  <c r="BO49" i="1"/>
  <c r="AE49" i="9" s="1"/>
  <c r="BP49" i="1"/>
  <c r="AF49" i="9" s="1"/>
  <c r="BQ49" i="1"/>
  <c r="AG49" i="9" s="1"/>
  <c r="BR49" i="1"/>
  <c r="AH49" i="9" s="1"/>
  <c r="BS49" i="1"/>
  <c r="AI49" i="9" s="1"/>
  <c r="BT49" i="1"/>
  <c r="AJ49" i="9" s="1"/>
  <c r="BU49" i="1"/>
  <c r="AK49" i="9" s="1"/>
  <c r="AM50" i="1"/>
  <c r="C50" i="9" s="1"/>
  <c r="AN50" i="1"/>
  <c r="D50" i="9" s="1"/>
  <c r="AO50" i="1"/>
  <c r="E50" i="9" s="1"/>
  <c r="AP50" i="1"/>
  <c r="F50" i="9" s="1"/>
  <c r="AQ50" i="1"/>
  <c r="G50" i="9" s="1"/>
  <c r="AR50" i="1"/>
  <c r="H50" i="9" s="1"/>
  <c r="AS50" i="1"/>
  <c r="I50" i="9" s="1"/>
  <c r="AT50" i="1"/>
  <c r="J50" i="9" s="1"/>
  <c r="AU50" i="1"/>
  <c r="K50" i="9" s="1"/>
  <c r="AV50" i="1"/>
  <c r="L50" i="9" s="1"/>
  <c r="AW50" i="1"/>
  <c r="M50" i="9" s="1"/>
  <c r="AX50" i="1"/>
  <c r="N50" i="9" s="1"/>
  <c r="AY50" i="1"/>
  <c r="O50" i="9" s="1"/>
  <c r="AZ50" i="1"/>
  <c r="P50" i="9" s="1"/>
  <c r="BA50" i="1"/>
  <c r="Q50" i="9" s="1"/>
  <c r="BB50" i="1"/>
  <c r="R50" i="9" s="1"/>
  <c r="BC50" i="1"/>
  <c r="S50" i="9" s="1"/>
  <c r="BD50" i="1"/>
  <c r="T50" i="9" s="1"/>
  <c r="BE50" i="1"/>
  <c r="U50" i="9" s="1"/>
  <c r="BF50" i="1"/>
  <c r="V50" i="9" s="1"/>
  <c r="BG50" i="1"/>
  <c r="W50" i="9" s="1"/>
  <c r="BH50" i="1"/>
  <c r="X50" i="9" s="1"/>
  <c r="BI50" i="1"/>
  <c r="Y50" i="9" s="1"/>
  <c r="BJ50" i="1"/>
  <c r="Z50" i="9" s="1"/>
  <c r="BK50" i="1"/>
  <c r="AA50" i="9" s="1"/>
  <c r="BL50" i="1"/>
  <c r="AB50" i="9" s="1"/>
  <c r="BM50" i="1"/>
  <c r="AC50" i="9" s="1"/>
  <c r="BN50" i="1"/>
  <c r="AD50" i="9" s="1"/>
  <c r="BO50" i="1"/>
  <c r="AE50" i="9" s="1"/>
  <c r="BP50" i="1"/>
  <c r="AF50" i="9" s="1"/>
  <c r="BQ50" i="1"/>
  <c r="AG50" i="9" s="1"/>
  <c r="BR50" i="1"/>
  <c r="AH50" i="9" s="1"/>
  <c r="BS50" i="1"/>
  <c r="AI50" i="9" s="1"/>
  <c r="BT50" i="1"/>
  <c r="AJ50" i="9" s="1"/>
  <c r="BU50" i="1"/>
  <c r="AK50" i="9" s="1"/>
  <c r="AM51" i="1"/>
  <c r="C51" i="9" s="1"/>
  <c r="AN51" i="1"/>
  <c r="D51" i="9" s="1"/>
  <c r="AO51" i="1"/>
  <c r="E51" i="9" s="1"/>
  <c r="AP51" i="1"/>
  <c r="F51" i="9" s="1"/>
  <c r="AQ51" i="1"/>
  <c r="G51" i="9" s="1"/>
  <c r="AR51" i="1"/>
  <c r="H51" i="9" s="1"/>
  <c r="AS51" i="1"/>
  <c r="I51" i="9" s="1"/>
  <c r="AT51" i="1"/>
  <c r="J51" i="9" s="1"/>
  <c r="AU51" i="1"/>
  <c r="K51" i="9" s="1"/>
  <c r="AV51" i="1"/>
  <c r="L51" i="9" s="1"/>
  <c r="AW51" i="1"/>
  <c r="M51" i="9" s="1"/>
  <c r="AX51" i="1"/>
  <c r="N51" i="9" s="1"/>
  <c r="AY51" i="1"/>
  <c r="O51" i="9" s="1"/>
  <c r="AZ51" i="1"/>
  <c r="P51" i="9" s="1"/>
  <c r="BA51" i="1"/>
  <c r="Q51" i="9" s="1"/>
  <c r="BB51" i="1"/>
  <c r="R51" i="9" s="1"/>
  <c r="BC51" i="1"/>
  <c r="S51" i="9" s="1"/>
  <c r="BD51" i="1"/>
  <c r="T51" i="9" s="1"/>
  <c r="BE51" i="1"/>
  <c r="U51" i="9" s="1"/>
  <c r="BF51" i="1"/>
  <c r="V51" i="9" s="1"/>
  <c r="BG51" i="1"/>
  <c r="W51" i="9" s="1"/>
  <c r="BH51" i="1"/>
  <c r="X51" i="9" s="1"/>
  <c r="BI51" i="1"/>
  <c r="Y51" i="9" s="1"/>
  <c r="BJ51" i="1"/>
  <c r="Z51" i="9" s="1"/>
  <c r="BK51" i="1"/>
  <c r="AA51" i="9" s="1"/>
  <c r="BL51" i="1"/>
  <c r="AB51" i="9" s="1"/>
  <c r="BM51" i="1"/>
  <c r="AC51" i="9" s="1"/>
  <c r="BN51" i="1"/>
  <c r="AD51" i="9" s="1"/>
  <c r="BO51" i="1"/>
  <c r="AE51" i="9" s="1"/>
  <c r="BP51" i="1"/>
  <c r="AF51" i="9" s="1"/>
  <c r="BQ51" i="1"/>
  <c r="AG51" i="9" s="1"/>
  <c r="BR51" i="1"/>
  <c r="AH51" i="9" s="1"/>
  <c r="BS51" i="1"/>
  <c r="AI51" i="9" s="1"/>
  <c r="BT51" i="1"/>
  <c r="AJ51" i="9" s="1"/>
  <c r="BU51" i="1"/>
  <c r="AK51" i="9" s="1"/>
  <c r="AM52" i="1"/>
  <c r="C52" i="9" s="1"/>
  <c r="AN52" i="1"/>
  <c r="D52" i="9" s="1"/>
  <c r="AO52" i="1"/>
  <c r="E52" i="9" s="1"/>
  <c r="AP52" i="1"/>
  <c r="F52" i="9" s="1"/>
  <c r="AQ52" i="1"/>
  <c r="G52" i="9" s="1"/>
  <c r="AR52" i="1"/>
  <c r="H52" i="9" s="1"/>
  <c r="AS52" i="1"/>
  <c r="I52" i="9" s="1"/>
  <c r="AT52" i="1"/>
  <c r="J52" i="9" s="1"/>
  <c r="AU52" i="1"/>
  <c r="K52" i="9" s="1"/>
  <c r="AV52" i="1"/>
  <c r="L52" i="9" s="1"/>
  <c r="AW52" i="1"/>
  <c r="M52" i="9" s="1"/>
  <c r="AX52" i="1"/>
  <c r="N52" i="9" s="1"/>
  <c r="AY52" i="1"/>
  <c r="O52" i="9" s="1"/>
  <c r="AZ52" i="1"/>
  <c r="P52" i="9" s="1"/>
  <c r="BA52" i="1"/>
  <c r="Q52" i="9" s="1"/>
  <c r="BB52" i="1"/>
  <c r="R52" i="9" s="1"/>
  <c r="BC52" i="1"/>
  <c r="S52" i="9" s="1"/>
  <c r="BD52" i="1"/>
  <c r="T52" i="9" s="1"/>
  <c r="BE52" i="1"/>
  <c r="U52" i="9" s="1"/>
  <c r="BF52" i="1"/>
  <c r="V52" i="9" s="1"/>
  <c r="BG52" i="1"/>
  <c r="W52" i="9" s="1"/>
  <c r="BH52" i="1"/>
  <c r="X52" i="9" s="1"/>
  <c r="BI52" i="1"/>
  <c r="Y52" i="9" s="1"/>
  <c r="BJ52" i="1"/>
  <c r="Z52" i="9" s="1"/>
  <c r="BK52" i="1"/>
  <c r="AA52" i="9" s="1"/>
  <c r="BL52" i="1"/>
  <c r="AB52" i="9" s="1"/>
  <c r="BM52" i="1"/>
  <c r="AC52" i="9" s="1"/>
  <c r="BN52" i="1"/>
  <c r="AD52" i="9" s="1"/>
  <c r="BO52" i="1"/>
  <c r="AE52" i="9" s="1"/>
  <c r="BP52" i="1"/>
  <c r="AF52" i="9" s="1"/>
  <c r="BQ52" i="1"/>
  <c r="AG52" i="9" s="1"/>
  <c r="BR52" i="1"/>
  <c r="AH52" i="9" s="1"/>
  <c r="BS52" i="1"/>
  <c r="AI52" i="9" s="1"/>
  <c r="BT52" i="1"/>
  <c r="AJ52" i="9" s="1"/>
  <c r="BU52" i="1"/>
  <c r="AK52" i="9" s="1"/>
  <c r="AM53" i="1"/>
  <c r="C53" i="9" s="1"/>
  <c r="AN53" i="1"/>
  <c r="D53" i="9" s="1"/>
  <c r="AO53" i="1"/>
  <c r="E53" i="9" s="1"/>
  <c r="AP53" i="1"/>
  <c r="F53" i="9" s="1"/>
  <c r="AQ53" i="1"/>
  <c r="G53" i="9" s="1"/>
  <c r="AR53" i="1"/>
  <c r="H53" i="9" s="1"/>
  <c r="AS53" i="1"/>
  <c r="I53" i="9" s="1"/>
  <c r="AT53" i="1"/>
  <c r="J53" i="9" s="1"/>
  <c r="AU53" i="1"/>
  <c r="K53" i="9" s="1"/>
  <c r="AV53" i="1"/>
  <c r="L53" i="9" s="1"/>
  <c r="AW53" i="1"/>
  <c r="M53" i="9" s="1"/>
  <c r="AX53" i="1"/>
  <c r="N53" i="9" s="1"/>
  <c r="AY53" i="1"/>
  <c r="O53" i="9" s="1"/>
  <c r="AZ53" i="1"/>
  <c r="P53" i="9" s="1"/>
  <c r="BA53" i="1"/>
  <c r="Q53" i="9" s="1"/>
  <c r="BB53" i="1"/>
  <c r="R53" i="9" s="1"/>
  <c r="BC53" i="1"/>
  <c r="S53" i="9" s="1"/>
  <c r="BD53" i="1"/>
  <c r="T53" i="9" s="1"/>
  <c r="BE53" i="1"/>
  <c r="U53" i="9" s="1"/>
  <c r="BF53" i="1"/>
  <c r="V53" i="9" s="1"/>
  <c r="BG53" i="1"/>
  <c r="W53" i="9" s="1"/>
  <c r="BH53" i="1"/>
  <c r="X53" i="9" s="1"/>
  <c r="BI53" i="1"/>
  <c r="Y53" i="9" s="1"/>
  <c r="BJ53" i="1"/>
  <c r="Z53" i="9" s="1"/>
  <c r="BK53" i="1"/>
  <c r="AA53" i="9" s="1"/>
  <c r="BL53" i="1"/>
  <c r="AB53" i="9" s="1"/>
  <c r="BM53" i="1"/>
  <c r="AC53" i="9" s="1"/>
  <c r="BN53" i="1"/>
  <c r="AD53" i="9" s="1"/>
  <c r="BO53" i="1"/>
  <c r="AE53" i="9" s="1"/>
  <c r="BP53" i="1"/>
  <c r="AF53" i="9" s="1"/>
  <c r="BQ53" i="1"/>
  <c r="AG53" i="9" s="1"/>
  <c r="BR53" i="1"/>
  <c r="AH53" i="9" s="1"/>
  <c r="BS53" i="1"/>
  <c r="AI53" i="9" s="1"/>
  <c r="BT53" i="1"/>
  <c r="AJ53" i="9" s="1"/>
  <c r="BU53" i="1"/>
  <c r="AK53" i="9" s="1"/>
  <c r="AM54" i="1"/>
  <c r="C54" i="9" s="1"/>
  <c r="AN54" i="1"/>
  <c r="D54" i="9" s="1"/>
  <c r="AO54" i="1"/>
  <c r="E54" i="9" s="1"/>
  <c r="AP54" i="1"/>
  <c r="F54" i="9" s="1"/>
  <c r="AQ54" i="1"/>
  <c r="G54" i="9" s="1"/>
  <c r="AR54" i="1"/>
  <c r="H54" i="9" s="1"/>
  <c r="AS54" i="1"/>
  <c r="I54" i="9" s="1"/>
  <c r="AT54" i="1"/>
  <c r="J54" i="9" s="1"/>
  <c r="AU54" i="1"/>
  <c r="K54" i="9" s="1"/>
  <c r="AV54" i="1"/>
  <c r="L54" i="9" s="1"/>
  <c r="AW54" i="1"/>
  <c r="M54" i="9" s="1"/>
  <c r="AX54" i="1"/>
  <c r="N54" i="9" s="1"/>
  <c r="AY54" i="1"/>
  <c r="O54" i="9" s="1"/>
  <c r="AZ54" i="1"/>
  <c r="P54" i="9" s="1"/>
  <c r="BA54" i="1"/>
  <c r="Q54" i="9" s="1"/>
  <c r="BB54" i="1"/>
  <c r="R54" i="9" s="1"/>
  <c r="BC54" i="1"/>
  <c r="S54" i="9" s="1"/>
  <c r="BD54" i="1"/>
  <c r="T54" i="9" s="1"/>
  <c r="BE54" i="1"/>
  <c r="U54" i="9" s="1"/>
  <c r="BF54" i="1"/>
  <c r="V54" i="9" s="1"/>
  <c r="BG54" i="1"/>
  <c r="W54" i="9" s="1"/>
  <c r="BH54" i="1"/>
  <c r="X54" i="9" s="1"/>
  <c r="BI54" i="1"/>
  <c r="Y54" i="9" s="1"/>
  <c r="BJ54" i="1"/>
  <c r="Z54" i="9" s="1"/>
  <c r="BK54" i="1"/>
  <c r="AA54" i="9" s="1"/>
  <c r="BL54" i="1"/>
  <c r="AB54" i="9" s="1"/>
  <c r="BM54" i="1"/>
  <c r="AC54" i="9" s="1"/>
  <c r="BN54" i="1"/>
  <c r="AD54" i="9" s="1"/>
  <c r="BO54" i="1"/>
  <c r="AE54" i="9" s="1"/>
  <c r="BP54" i="1"/>
  <c r="AF54" i="9" s="1"/>
  <c r="BQ54" i="1"/>
  <c r="AG54" i="9" s="1"/>
  <c r="BR54" i="1"/>
  <c r="AH54" i="9" s="1"/>
  <c r="BS54" i="1"/>
  <c r="AI54" i="9" s="1"/>
  <c r="BT54" i="1"/>
  <c r="AJ54" i="9" s="1"/>
  <c r="BU54" i="1"/>
  <c r="AK54" i="9" s="1"/>
  <c r="AN7" i="1"/>
  <c r="D7" i="9" s="1"/>
  <c r="AO7" i="1"/>
  <c r="E7" i="9" s="1"/>
  <c r="AP7" i="1"/>
  <c r="F7" i="9" s="1"/>
  <c r="AQ7" i="1"/>
  <c r="G7" i="9" s="1"/>
  <c r="AR7" i="1"/>
  <c r="H7" i="9" s="1"/>
  <c r="AS7" i="1"/>
  <c r="I7" i="9" s="1"/>
  <c r="AT7" i="1"/>
  <c r="J7" i="9" s="1"/>
  <c r="AU7" i="1"/>
  <c r="K7" i="9" s="1"/>
  <c r="AV7" i="1"/>
  <c r="L7" i="9" s="1"/>
  <c r="AW7" i="1"/>
  <c r="M7" i="9" s="1"/>
  <c r="AX7" i="1"/>
  <c r="N7" i="9" s="1"/>
  <c r="AY7" i="1"/>
  <c r="O7" i="9" s="1"/>
  <c r="AZ7" i="1"/>
  <c r="P7" i="9" s="1"/>
  <c r="BA7" i="1"/>
  <c r="Q7" i="9" s="1"/>
  <c r="BB7" i="1"/>
  <c r="R7" i="9" s="1"/>
  <c r="BC7" i="1"/>
  <c r="S7" i="9" s="1"/>
  <c r="BD7" i="1"/>
  <c r="T7" i="9" s="1"/>
  <c r="BE7" i="1"/>
  <c r="U7" i="9" s="1"/>
  <c r="BF7" i="1"/>
  <c r="V7" i="9" s="1"/>
  <c r="BG7" i="1"/>
  <c r="W7" i="9" s="1"/>
  <c r="BH7" i="1"/>
  <c r="X7" i="9" s="1"/>
  <c r="BI7" i="1"/>
  <c r="Y7" i="9" s="1"/>
  <c r="BJ7" i="1"/>
  <c r="Z7" i="9" s="1"/>
  <c r="BK7" i="1"/>
  <c r="AA7" i="9" s="1"/>
  <c r="BL7" i="1"/>
  <c r="AB7" i="9" s="1"/>
  <c r="BM7" i="1"/>
  <c r="AC7" i="9" s="1"/>
  <c r="BN7" i="1"/>
  <c r="AD7" i="9" s="1"/>
  <c r="BO7" i="1"/>
  <c r="AE7" i="9" s="1"/>
  <c r="BP7" i="1"/>
  <c r="AF7" i="9" s="1"/>
  <c r="BQ7" i="1"/>
  <c r="AG7" i="9" s="1"/>
  <c r="BR7" i="1"/>
  <c r="AH7" i="9" s="1"/>
  <c r="BS7" i="1"/>
  <c r="AI7" i="9" s="1"/>
  <c r="BT7" i="1"/>
  <c r="AJ7" i="9" s="1"/>
  <c r="BU7" i="1"/>
  <c r="AK7" i="9" s="1"/>
  <c r="AM7" i="1"/>
  <c r="C7" i="9" s="1"/>
  <c r="BU55" i="1"/>
  <c r="BT55" i="1"/>
  <c r="BS55" i="1"/>
  <c r="BR55" i="1"/>
  <c r="BQ55" i="1"/>
  <c r="BP55" i="1"/>
  <c r="BO55" i="1"/>
  <c r="BN55" i="1"/>
  <c r="BM55" i="1"/>
  <c r="BL55" i="1"/>
  <c r="BK55" i="1"/>
  <c r="BJ55" i="1"/>
  <c r="BI55" i="1"/>
  <c r="BH55" i="1"/>
  <c r="BG55" i="1"/>
  <c r="BF55" i="1"/>
  <c r="BE55" i="1"/>
  <c r="BD55" i="1"/>
  <c r="BC55" i="1"/>
  <c r="BB55" i="1"/>
  <c r="BA55" i="1"/>
  <c r="AZ55" i="1"/>
  <c r="AY55" i="1"/>
  <c r="AX55" i="1"/>
  <c r="AW55" i="1"/>
  <c r="AV55" i="1"/>
  <c r="AU55" i="1"/>
  <c r="AT55" i="1"/>
  <c r="AS55" i="1"/>
  <c r="AR55" i="1"/>
  <c r="AQ55" i="1"/>
  <c r="AP55" i="1"/>
  <c r="AO55" i="1"/>
  <c r="AN55" i="1"/>
  <c r="AM55" i="1"/>
  <c r="AI45" i="10" l="1"/>
  <c r="AE45" i="10"/>
  <c r="AA45" i="10"/>
  <c r="W45" i="10"/>
  <c r="S45" i="10"/>
  <c r="O45" i="10"/>
  <c r="K45" i="10"/>
  <c r="G45" i="10"/>
  <c r="AI44" i="10"/>
  <c r="AE44" i="10"/>
  <c r="AA44" i="10"/>
  <c r="W44" i="10"/>
  <c r="S44" i="10"/>
  <c r="O44" i="10"/>
  <c r="K44" i="10"/>
  <c r="G44" i="10"/>
  <c r="AJ45" i="10"/>
  <c r="AF45" i="10"/>
  <c r="AB45" i="10"/>
  <c r="X45" i="10"/>
  <c r="T45" i="10"/>
  <c r="P45" i="10"/>
  <c r="L45" i="10"/>
  <c r="D45" i="10"/>
  <c r="AJ44" i="10"/>
  <c r="AF44" i="10"/>
  <c r="AB44" i="10"/>
  <c r="X44" i="10"/>
  <c r="T44" i="10"/>
  <c r="P44" i="10"/>
  <c r="L44" i="10"/>
  <c r="D44" i="10"/>
  <c r="H45" i="10"/>
  <c r="BC7" i="9"/>
  <c r="S7" i="5" s="1"/>
  <c r="S7" i="4"/>
  <c r="AQ7" i="9"/>
  <c r="G7" i="5" s="1"/>
  <c r="G7" i="4"/>
  <c r="Y54" i="4"/>
  <c r="BI54" i="9"/>
  <c r="Y54" i="5" s="1"/>
  <c r="I54" i="4"/>
  <c r="AS54" i="9"/>
  <c r="I54" i="5" s="1"/>
  <c r="AB53" i="4"/>
  <c r="BL53" i="9"/>
  <c r="AB53" i="5" s="1"/>
  <c r="L53" i="4"/>
  <c r="AV53" i="9"/>
  <c r="L53" i="5" s="1"/>
  <c r="AI52" i="4"/>
  <c r="BS52" i="9"/>
  <c r="AI52" i="5" s="1"/>
  <c r="S52" i="4"/>
  <c r="BC52" i="9"/>
  <c r="S52" i="5" s="1"/>
  <c r="C52" i="4"/>
  <c r="AM52" i="9"/>
  <c r="C52" i="5" s="1"/>
  <c r="R51" i="4"/>
  <c r="BB51" i="9"/>
  <c r="R51" i="5" s="1"/>
  <c r="F51" i="4"/>
  <c r="AP51" i="9"/>
  <c r="F51" i="5" s="1"/>
  <c r="Y50" i="4"/>
  <c r="BI50" i="9"/>
  <c r="Y50" i="5" s="1"/>
  <c r="M50" i="4"/>
  <c r="AW50" i="9"/>
  <c r="M50" i="5" s="1"/>
  <c r="AJ49" i="4"/>
  <c r="BT49" i="9"/>
  <c r="AJ49" i="5" s="1"/>
  <c r="X49" i="4"/>
  <c r="BH49" i="9"/>
  <c r="X49" i="5" s="1"/>
  <c r="P49" i="4"/>
  <c r="AZ49" i="9"/>
  <c r="P49" i="5" s="1"/>
  <c r="H49" i="4"/>
  <c r="AR49" i="9"/>
  <c r="H49" i="5" s="1"/>
  <c r="AI48" i="4"/>
  <c r="BS48" i="9"/>
  <c r="AI48" i="5" s="1"/>
  <c r="AA48" i="4"/>
  <c r="BK48" i="9"/>
  <c r="AA48" i="5" s="1"/>
  <c r="W48" i="4"/>
  <c r="BG48" i="9"/>
  <c r="W48" i="5" s="1"/>
  <c r="S48" i="4"/>
  <c r="BC48" i="9"/>
  <c r="S48" i="5" s="1"/>
  <c r="O48" i="4"/>
  <c r="AY48" i="9"/>
  <c r="O48" i="5" s="1"/>
  <c r="K48" i="4"/>
  <c r="AU48" i="9"/>
  <c r="K48" i="5" s="1"/>
  <c r="G48" i="4"/>
  <c r="AQ48" i="9"/>
  <c r="G48" i="5" s="1"/>
  <c r="C48" i="4"/>
  <c r="AM48" i="9"/>
  <c r="C48" i="5" s="1"/>
  <c r="AH47" i="4"/>
  <c r="BR47" i="9"/>
  <c r="AH47" i="5" s="1"/>
  <c r="AD47" i="4"/>
  <c r="BN47" i="9"/>
  <c r="AD47" i="5" s="1"/>
  <c r="Z47" i="4"/>
  <c r="BJ47" i="9"/>
  <c r="Z47" i="5" s="1"/>
  <c r="V47" i="4"/>
  <c r="BF47" i="9"/>
  <c r="V47" i="5" s="1"/>
  <c r="R47" i="4"/>
  <c r="BB47" i="9"/>
  <c r="R47" i="5" s="1"/>
  <c r="N47" i="4"/>
  <c r="AX47" i="9"/>
  <c r="N47" i="5" s="1"/>
  <c r="J47" i="4"/>
  <c r="AT47" i="9"/>
  <c r="J47" i="5" s="1"/>
  <c r="F47" i="4"/>
  <c r="AP47" i="9"/>
  <c r="F47" i="5" s="1"/>
  <c r="AK46" i="4"/>
  <c r="BU46" i="9"/>
  <c r="AK46" i="5" s="1"/>
  <c r="AG46" i="4"/>
  <c r="BQ46" i="9"/>
  <c r="AG46" i="5" s="1"/>
  <c r="AC46" i="4"/>
  <c r="BM46" i="9"/>
  <c r="AC46" i="5" s="1"/>
  <c r="Y46" i="4"/>
  <c r="BI46" i="9"/>
  <c r="Y46" i="5" s="1"/>
  <c r="U46" i="4"/>
  <c r="BE46" i="9"/>
  <c r="U46" i="5" s="1"/>
  <c r="Q46" i="4"/>
  <c r="BA46" i="9"/>
  <c r="Q46" i="5" s="1"/>
  <c r="M46" i="4"/>
  <c r="AW46" i="9"/>
  <c r="M46" i="5" s="1"/>
  <c r="I46" i="4"/>
  <c r="AS46" i="9"/>
  <c r="I46" i="5" s="1"/>
  <c r="E46" i="4"/>
  <c r="AO46" i="9"/>
  <c r="E46" i="5" s="1"/>
  <c r="AJ45" i="4"/>
  <c r="BT45" i="9"/>
  <c r="AJ45" i="5" s="1"/>
  <c r="AF45" i="4"/>
  <c r="BP45" i="9"/>
  <c r="AF45" i="5" s="1"/>
  <c r="AB45" i="4"/>
  <c r="BL45" i="9"/>
  <c r="AB45" i="5" s="1"/>
  <c r="C7" i="4"/>
  <c r="AM7" i="9"/>
  <c r="AH7" i="4"/>
  <c r="BR7" i="9"/>
  <c r="AH7" i="5" s="1"/>
  <c r="AD7" i="4"/>
  <c r="BN7" i="9"/>
  <c r="AD7" i="5" s="1"/>
  <c r="Z7" i="4"/>
  <c r="BJ7" i="9"/>
  <c r="Z7" i="5" s="1"/>
  <c r="V7" i="4"/>
  <c r="BF7" i="9"/>
  <c r="V7" i="5" s="1"/>
  <c r="R7" i="4"/>
  <c r="BB7" i="9"/>
  <c r="R7" i="5" s="1"/>
  <c r="N7" i="4"/>
  <c r="AX7" i="9"/>
  <c r="N7" i="5" s="1"/>
  <c r="J7" i="4"/>
  <c r="AT7" i="9"/>
  <c r="J7" i="5" s="1"/>
  <c r="F7" i="4"/>
  <c r="AP7" i="9"/>
  <c r="F7" i="5" s="1"/>
  <c r="AJ54" i="4"/>
  <c r="BT54" i="9"/>
  <c r="AJ54" i="5" s="1"/>
  <c r="AF54" i="4"/>
  <c r="BP54" i="9"/>
  <c r="AF54" i="5" s="1"/>
  <c r="AB54" i="4"/>
  <c r="BL54" i="9"/>
  <c r="AB54" i="5" s="1"/>
  <c r="X54" i="4"/>
  <c r="BH54" i="9"/>
  <c r="X54" i="5" s="1"/>
  <c r="T54" i="4"/>
  <c r="BD54" i="9"/>
  <c r="T54" i="5" s="1"/>
  <c r="P54" i="4"/>
  <c r="AZ54" i="9"/>
  <c r="P54" i="5" s="1"/>
  <c r="L54" i="4"/>
  <c r="AV54" i="9"/>
  <c r="L54" i="5" s="1"/>
  <c r="H54" i="4"/>
  <c r="AR54" i="9"/>
  <c r="H54" i="5" s="1"/>
  <c r="D54" i="4"/>
  <c r="AN54" i="9"/>
  <c r="D54" i="5" s="1"/>
  <c r="AI53" i="4"/>
  <c r="BS53" i="9"/>
  <c r="AI53" i="5" s="1"/>
  <c r="AE53" i="4"/>
  <c r="BO53" i="9"/>
  <c r="AE53" i="5" s="1"/>
  <c r="AA53" i="4"/>
  <c r="BK53" i="9"/>
  <c r="AA53" i="5" s="1"/>
  <c r="W53" i="4"/>
  <c r="BG53" i="9"/>
  <c r="W53" i="5" s="1"/>
  <c r="S53" i="4"/>
  <c r="BC53" i="9"/>
  <c r="S53" i="5" s="1"/>
  <c r="O53" i="4"/>
  <c r="AY53" i="9"/>
  <c r="O53" i="5" s="1"/>
  <c r="K53" i="4"/>
  <c r="AU53" i="9"/>
  <c r="K53" i="5" s="1"/>
  <c r="G53" i="4"/>
  <c r="AQ53" i="9"/>
  <c r="G53" i="5" s="1"/>
  <c r="C53" i="4"/>
  <c r="AM53" i="9"/>
  <c r="C53" i="5" s="1"/>
  <c r="AH52" i="4"/>
  <c r="BR52" i="9"/>
  <c r="AH52" i="5" s="1"/>
  <c r="AD52" i="4"/>
  <c r="BN52" i="9"/>
  <c r="AD52" i="5" s="1"/>
  <c r="Z52" i="4"/>
  <c r="BJ52" i="9"/>
  <c r="Z52" i="5" s="1"/>
  <c r="V52" i="4"/>
  <c r="BF52" i="9"/>
  <c r="V52" i="5" s="1"/>
  <c r="R52" i="4"/>
  <c r="BB52" i="9"/>
  <c r="R52" i="5" s="1"/>
  <c r="N52" i="4"/>
  <c r="AX52" i="9"/>
  <c r="N52" i="5" s="1"/>
  <c r="J52" i="4"/>
  <c r="AT52" i="9"/>
  <c r="J52" i="5" s="1"/>
  <c r="F52" i="4"/>
  <c r="AP52" i="9"/>
  <c r="F52" i="5" s="1"/>
  <c r="AK51" i="4"/>
  <c r="BU51" i="9"/>
  <c r="AK51" i="5" s="1"/>
  <c r="AG51" i="4"/>
  <c r="BQ51" i="9"/>
  <c r="AG51" i="5" s="1"/>
  <c r="AC51" i="4"/>
  <c r="BM51" i="9"/>
  <c r="AC51" i="5" s="1"/>
  <c r="Y51" i="4"/>
  <c r="BI51" i="9"/>
  <c r="Y51" i="5" s="1"/>
  <c r="U51" i="4"/>
  <c r="BE51" i="9"/>
  <c r="U51" i="5" s="1"/>
  <c r="Q51" i="4"/>
  <c r="BA51" i="9"/>
  <c r="Q51" i="5" s="1"/>
  <c r="M51" i="4"/>
  <c r="AW51" i="9"/>
  <c r="M51" i="5" s="1"/>
  <c r="I51" i="4"/>
  <c r="AS51" i="9"/>
  <c r="I51" i="5" s="1"/>
  <c r="E51" i="4"/>
  <c r="AO51" i="9"/>
  <c r="E51" i="5" s="1"/>
  <c r="AJ50" i="4"/>
  <c r="BT50" i="9"/>
  <c r="AJ50" i="5" s="1"/>
  <c r="AF50" i="4"/>
  <c r="BP50" i="9"/>
  <c r="AF50" i="5" s="1"/>
  <c r="AB50" i="4"/>
  <c r="BL50" i="9"/>
  <c r="AB50" i="5" s="1"/>
  <c r="X50" i="4"/>
  <c r="BH50" i="9"/>
  <c r="X50" i="5" s="1"/>
  <c r="T50" i="4"/>
  <c r="BD50" i="9"/>
  <c r="T50" i="5" s="1"/>
  <c r="P50" i="4"/>
  <c r="AZ50" i="9"/>
  <c r="P50" i="5" s="1"/>
  <c r="L50" i="4"/>
  <c r="AV50" i="9"/>
  <c r="L50" i="5" s="1"/>
  <c r="H50" i="4"/>
  <c r="AR50" i="9"/>
  <c r="H50" i="5" s="1"/>
  <c r="D50" i="4"/>
  <c r="AN50" i="9"/>
  <c r="D50" i="5" s="1"/>
  <c r="AI49" i="4"/>
  <c r="BS49" i="9"/>
  <c r="AI49" i="5" s="1"/>
  <c r="AE49" i="4"/>
  <c r="BO49" i="9"/>
  <c r="AE49" i="5" s="1"/>
  <c r="AA49" i="4"/>
  <c r="BK49" i="9"/>
  <c r="AA49" i="5" s="1"/>
  <c r="W49" i="4"/>
  <c r="BG49" i="9"/>
  <c r="W49" i="5" s="1"/>
  <c r="S49" i="4"/>
  <c r="BC49" i="9"/>
  <c r="S49" i="5" s="1"/>
  <c r="O49" i="4"/>
  <c r="AY49" i="9"/>
  <c r="O49" i="5" s="1"/>
  <c r="K49" i="4"/>
  <c r="AU49" i="9"/>
  <c r="K49" i="5" s="1"/>
  <c r="G49" i="4"/>
  <c r="AQ49" i="9"/>
  <c r="G49" i="5" s="1"/>
  <c r="C49" i="4"/>
  <c r="AM49" i="9"/>
  <c r="C49" i="5" s="1"/>
  <c r="AH48" i="4"/>
  <c r="BR48" i="9"/>
  <c r="AH48" i="5" s="1"/>
  <c r="AD48" i="4"/>
  <c r="BN48" i="9"/>
  <c r="AD48" i="5" s="1"/>
  <c r="Z48" i="4"/>
  <c r="BJ48" i="9"/>
  <c r="Z48" i="5" s="1"/>
  <c r="V48" i="4"/>
  <c r="BF48" i="9"/>
  <c r="V48" i="5" s="1"/>
  <c r="R48" i="4"/>
  <c r="BB48" i="9"/>
  <c r="R48" i="5" s="1"/>
  <c r="N48" i="4"/>
  <c r="AX48" i="9"/>
  <c r="N48" i="5" s="1"/>
  <c r="J48" i="4"/>
  <c r="AT48" i="9"/>
  <c r="J48" i="5" s="1"/>
  <c r="F48" i="4"/>
  <c r="AP48" i="9"/>
  <c r="F48" i="5" s="1"/>
  <c r="AK47" i="4"/>
  <c r="BU47" i="9"/>
  <c r="AK47" i="5" s="1"/>
  <c r="AG47" i="4"/>
  <c r="BQ47" i="9"/>
  <c r="AG47" i="5" s="1"/>
  <c r="AC47" i="4"/>
  <c r="BM47" i="9"/>
  <c r="AC47" i="5" s="1"/>
  <c r="Y47" i="4"/>
  <c r="BI47" i="9"/>
  <c r="Y47" i="5" s="1"/>
  <c r="U47" i="4"/>
  <c r="BE47" i="9"/>
  <c r="U47" i="5" s="1"/>
  <c r="Q47" i="4"/>
  <c r="BA47" i="9"/>
  <c r="Q47" i="5" s="1"/>
  <c r="M47" i="4"/>
  <c r="AW47" i="9"/>
  <c r="M47" i="5" s="1"/>
  <c r="I47" i="4"/>
  <c r="AS47" i="9"/>
  <c r="I47" i="5" s="1"/>
  <c r="E47" i="4"/>
  <c r="AO47" i="9"/>
  <c r="E47" i="5" s="1"/>
  <c r="AJ46" i="4"/>
  <c r="BT46" i="9"/>
  <c r="AJ46" i="5" s="1"/>
  <c r="AF46" i="4"/>
  <c r="BP46" i="9"/>
  <c r="AF46" i="5" s="1"/>
  <c r="AB46" i="4"/>
  <c r="BL46" i="9"/>
  <c r="AB46" i="5" s="1"/>
  <c r="X46" i="4"/>
  <c r="BH46" i="9"/>
  <c r="X46" i="5" s="1"/>
  <c r="T46" i="4"/>
  <c r="BD46" i="9"/>
  <c r="T46" i="5" s="1"/>
  <c r="P46" i="4"/>
  <c r="AZ46" i="9"/>
  <c r="P46" i="5" s="1"/>
  <c r="L46" i="4"/>
  <c r="AV46" i="9"/>
  <c r="L46" i="5" s="1"/>
  <c r="H46" i="4"/>
  <c r="AR46" i="9"/>
  <c r="H46" i="5" s="1"/>
  <c r="D46" i="4"/>
  <c r="AN46" i="9"/>
  <c r="D46" i="5" s="1"/>
  <c r="AI45" i="4"/>
  <c r="BS45" i="9"/>
  <c r="AI45" i="5" s="1"/>
  <c r="AE45" i="4"/>
  <c r="BO45" i="9"/>
  <c r="AE45" i="5" s="1"/>
  <c r="AA45" i="4"/>
  <c r="BK45" i="9"/>
  <c r="AA45" i="5" s="1"/>
  <c r="W45" i="4"/>
  <c r="BG45" i="9"/>
  <c r="W45" i="5" s="1"/>
  <c r="S45" i="4"/>
  <c r="BC45" i="9"/>
  <c r="S45" i="5" s="1"/>
  <c r="O45" i="4"/>
  <c r="AY45" i="9"/>
  <c r="O45" i="5" s="1"/>
  <c r="K45" i="4"/>
  <c r="AU45" i="9"/>
  <c r="K45" i="5" s="1"/>
  <c r="G45" i="4"/>
  <c r="AQ45" i="9"/>
  <c r="G45" i="5" s="1"/>
  <c r="C45" i="4"/>
  <c r="AM45" i="9"/>
  <c r="C45" i="5" s="1"/>
  <c r="AH44" i="4"/>
  <c r="BR44" i="9"/>
  <c r="AH44" i="5" s="1"/>
  <c r="AD44" i="4"/>
  <c r="BN44" i="9"/>
  <c r="AD44" i="5" s="1"/>
  <c r="Z44" i="4"/>
  <c r="BJ44" i="9"/>
  <c r="Z44" i="5" s="1"/>
  <c r="V44" i="4"/>
  <c r="BF44" i="9"/>
  <c r="V44" i="5" s="1"/>
  <c r="R44" i="4"/>
  <c r="BB44" i="9"/>
  <c r="R44" i="5" s="1"/>
  <c r="N44" i="4"/>
  <c r="AX44" i="9"/>
  <c r="N44" i="5" s="1"/>
  <c r="J44" i="4"/>
  <c r="AT44" i="9"/>
  <c r="J44" i="5" s="1"/>
  <c r="F44" i="4"/>
  <c r="AP44" i="9"/>
  <c r="F44" i="5" s="1"/>
  <c r="AK43" i="4"/>
  <c r="BU43" i="9"/>
  <c r="AK43" i="5" s="1"/>
  <c r="AG43" i="4"/>
  <c r="BQ43" i="9"/>
  <c r="AG43" i="5" s="1"/>
  <c r="AC43" i="4"/>
  <c r="BM43" i="9"/>
  <c r="AC43" i="5" s="1"/>
  <c r="Y43" i="4"/>
  <c r="BI43" i="9"/>
  <c r="Y43" i="5" s="1"/>
  <c r="U43" i="4"/>
  <c r="BE43" i="9"/>
  <c r="U43" i="5" s="1"/>
  <c r="Q43" i="4"/>
  <c r="BA43" i="9"/>
  <c r="Q43" i="5" s="1"/>
  <c r="M43" i="4"/>
  <c r="AW43" i="9"/>
  <c r="M43" i="5" s="1"/>
  <c r="I43" i="4"/>
  <c r="AS43" i="9"/>
  <c r="I43" i="5" s="1"/>
  <c r="E43" i="4"/>
  <c r="AO43" i="9"/>
  <c r="E43" i="5" s="1"/>
  <c r="AJ42" i="4"/>
  <c r="BT42" i="9"/>
  <c r="AJ42" i="5" s="1"/>
  <c r="AF42" i="4"/>
  <c r="BP42" i="9"/>
  <c r="AF42" i="5" s="1"/>
  <c r="AB42" i="4"/>
  <c r="BL42" i="9"/>
  <c r="AB42" i="5" s="1"/>
  <c r="X42" i="4"/>
  <c r="BH42" i="9"/>
  <c r="X42" i="5" s="1"/>
  <c r="T42" i="4"/>
  <c r="BD42" i="9"/>
  <c r="T42" i="5" s="1"/>
  <c r="P42" i="4"/>
  <c r="AZ42" i="9"/>
  <c r="P42" i="5" s="1"/>
  <c r="L42" i="4"/>
  <c r="AV42" i="9"/>
  <c r="L42" i="5" s="1"/>
  <c r="H42" i="4"/>
  <c r="AR42" i="9"/>
  <c r="H42" i="5" s="1"/>
  <c r="D42" i="4"/>
  <c r="AN42" i="9"/>
  <c r="D42" i="5" s="1"/>
  <c r="AI41" i="4"/>
  <c r="BS41" i="9"/>
  <c r="AI41" i="5" s="1"/>
  <c r="AE41" i="4"/>
  <c r="BO41" i="9"/>
  <c r="AE41" i="5" s="1"/>
  <c r="AA41" i="4"/>
  <c r="BK41" i="9"/>
  <c r="AA41" i="5" s="1"/>
  <c r="W41" i="4"/>
  <c r="BG41" i="9"/>
  <c r="W41" i="5" s="1"/>
  <c r="S41" i="4"/>
  <c r="BC41" i="9"/>
  <c r="S41" i="5" s="1"/>
  <c r="O41" i="4"/>
  <c r="AY41" i="9"/>
  <c r="O41" i="5" s="1"/>
  <c r="K41" i="4"/>
  <c r="AU41" i="9"/>
  <c r="K41" i="5" s="1"/>
  <c r="G41" i="4"/>
  <c r="AQ41" i="9"/>
  <c r="G41" i="5" s="1"/>
  <c r="C41" i="4"/>
  <c r="AM41" i="9"/>
  <c r="C41" i="5" s="1"/>
  <c r="AH40" i="4"/>
  <c r="BR40" i="9"/>
  <c r="AH40" i="5" s="1"/>
  <c r="AD40" i="4"/>
  <c r="BN40" i="9"/>
  <c r="AD40" i="5" s="1"/>
  <c r="Z40" i="4"/>
  <c r="BJ40" i="9"/>
  <c r="Z40" i="5" s="1"/>
  <c r="V40" i="4"/>
  <c r="BF40" i="9"/>
  <c r="V40" i="5" s="1"/>
  <c r="R40" i="4"/>
  <c r="BB40" i="9"/>
  <c r="R40" i="5" s="1"/>
  <c r="N40" i="4"/>
  <c r="AX40" i="9"/>
  <c r="N40" i="5" s="1"/>
  <c r="J40" i="4"/>
  <c r="AT40" i="9"/>
  <c r="J40" i="5" s="1"/>
  <c r="F40" i="4"/>
  <c r="AP40" i="9"/>
  <c r="F40" i="5" s="1"/>
  <c r="AK39" i="4"/>
  <c r="BU39" i="9"/>
  <c r="AK39" i="5" s="1"/>
  <c r="AG39" i="4"/>
  <c r="BQ39" i="9"/>
  <c r="AG39" i="5" s="1"/>
  <c r="AC39" i="4"/>
  <c r="BM39" i="9"/>
  <c r="AC39" i="5" s="1"/>
  <c r="Y39" i="4"/>
  <c r="BI39" i="9"/>
  <c r="Y39" i="5" s="1"/>
  <c r="U39" i="4"/>
  <c r="BE39" i="9"/>
  <c r="U39" i="5" s="1"/>
  <c r="Q39" i="4"/>
  <c r="BA39" i="9"/>
  <c r="Q39" i="5" s="1"/>
  <c r="M39" i="4"/>
  <c r="AW39" i="9"/>
  <c r="M39" i="5" s="1"/>
  <c r="I39" i="4"/>
  <c r="AS39" i="9"/>
  <c r="I39" i="5" s="1"/>
  <c r="E39" i="4"/>
  <c r="AO39" i="9"/>
  <c r="E39" i="5" s="1"/>
  <c r="AJ38" i="4"/>
  <c r="BT38" i="9"/>
  <c r="AJ38" i="5" s="1"/>
  <c r="AF38" i="4"/>
  <c r="BP38" i="9"/>
  <c r="AF38" i="5" s="1"/>
  <c r="AB38" i="4"/>
  <c r="BL38" i="9"/>
  <c r="AB38" i="5" s="1"/>
  <c r="X38" i="4"/>
  <c r="BH38" i="9"/>
  <c r="X38" i="5" s="1"/>
  <c r="T38" i="4"/>
  <c r="BD38" i="9"/>
  <c r="T38" i="5" s="1"/>
  <c r="P38" i="4"/>
  <c r="AZ38" i="9"/>
  <c r="P38" i="5" s="1"/>
  <c r="L38" i="4"/>
  <c r="AV38" i="9"/>
  <c r="L38" i="5" s="1"/>
  <c r="H38" i="4"/>
  <c r="AR38" i="9"/>
  <c r="H38" i="5" s="1"/>
  <c r="D38" i="4"/>
  <c r="AN38" i="9"/>
  <c r="D38" i="5" s="1"/>
  <c r="AI37" i="4"/>
  <c r="BS37" i="9"/>
  <c r="AI37" i="5" s="1"/>
  <c r="AE37" i="4"/>
  <c r="BO37" i="9"/>
  <c r="AE37" i="5" s="1"/>
  <c r="AA37" i="4"/>
  <c r="BK37" i="9"/>
  <c r="AA37" i="5" s="1"/>
  <c r="W37" i="4"/>
  <c r="BG37" i="9"/>
  <c r="W37" i="5" s="1"/>
  <c r="S37" i="4"/>
  <c r="BC37" i="9"/>
  <c r="S37" i="5" s="1"/>
  <c r="O37" i="4"/>
  <c r="AY37" i="9"/>
  <c r="O37" i="5" s="1"/>
  <c r="K37" i="4"/>
  <c r="AU37" i="9"/>
  <c r="K37" i="5" s="1"/>
  <c r="G37" i="4"/>
  <c r="AQ37" i="9"/>
  <c r="G37" i="5" s="1"/>
  <c r="C37" i="4"/>
  <c r="AM37" i="9"/>
  <c r="C37" i="5" s="1"/>
  <c r="AH36" i="4"/>
  <c r="BR36" i="9"/>
  <c r="AH36" i="5" s="1"/>
  <c r="AD36" i="4"/>
  <c r="BN36" i="9"/>
  <c r="AD36" i="5" s="1"/>
  <c r="Z36" i="4"/>
  <c r="BJ36" i="9"/>
  <c r="Z36" i="5" s="1"/>
  <c r="V36" i="4"/>
  <c r="BF36" i="9"/>
  <c r="V36" i="5" s="1"/>
  <c r="R36" i="4"/>
  <c r="BB36" i="9"/>
  <c r="R36" i="5" s="1"/>
  <c r="N36" i="4"/>
  <c r="AX36" i="9"/>
  <c r="N36" i="5" s="1"/>
  <c r="J36" i="4"/>
  <c r="AT36" i="9"/>
  <c r="J36" i="5" s="1"/>
  <c r="F36" i="4"/>
  <c r="AP36" i="9"/>
  <c r="F36" i="5" s="1"/>
  <c r="AK35" i="4"/>
  <c r="BU35" i="9"/>
  <c r="AK35" i="5" s="1"/>
  <c r="AG35" i="4"/>
  <c r="BQ35" i="9"/>
  <c r="AG35" i="5" s="1"/>
  <c r="AC35" i="4"/>
  <c r="BM35" i="9"/>
  <c r="AC35" i="5" s="1"/>
  <c r="Y35" i="4"/>
  <c r="BI35" i="9"/>
  <c r="Y35" i="5" s="1"/>
  <c r="U35" i="4"/>
  <c r="BE35" i="9"/>
  <c r="U35" i="5" s="1"/>
  <c r="Q35" i="4"/>
  <c r="BA35" i="9"/>
  <c r="Q35" i="5" s="1"/>
  <c r="M35" i="4"/>
  <c r="AW35" i="9"/>
  <c r="M35" i="5" s="1"/>
  <c r="I35" i="4"/>
  <c r="AS35" i="9"/>
  <c r="I35" i="5" s="1"/>
  <c r="E35" i="4"/>
  <c r="AO35" i="9"/>
  <c r="E35" i="5" s="1"/>
  <c r="AJ34" i="4"/>
  <c r="BT34" i="9"/>
  <c r="AJ34" i="5" s="1"/>
  <c r="AF34" i="4"/>
  <c r="BP34" i="9"/>
  <c r="AF34" i="5" s="1"/>
  <c r="AB34" i="4"/>
  <c r="BL34" i="9"/>
  <c r="AB34" i="5" s="1"/>
  <c r="X34" i="4"/>
  <c r="BH34" i="9"/>
  <c r="X34" i="5" s="1"/>
  <c r="T34" i="4"/>
  <c r="BD34" i="9"/>
  <c r="T34" i="5" s="1"/>
  <c r="P34" i="4"/>
  <c r="AZ34" i="9"/>
  <c r="P34" i="5" s="1"/>
  <c r="L34" i="4"/>
  <c r="AV34" i="9"/>
  <c r="L34" i="5" s="1"/>
  <c r="H34" i="4"/>
  <c r="AR34" i="9"/>
  <c r="H34" i="5" s="1"/>
  <c r="D34" i="4"/>
  <c r="AN34" i="9"/>
  <c r="D34" i="5" s="1"/>
  <c r="AI33" i="4"/>
  <c r="BS33" i="9"/>
  <c r="AI33" i="5" s="1"/>
  <c r="AE33" i="4"/>
  <c r="BO33" i="9"/>
  <c r="AE33" i="5" s="1"/>
  <c r="AA33" i="4"/>
  <c r="BK33" i="9"/>
  <c r="AA33" i="5" s="1"/>
  <c r="W33" i="4"/>
  <c r="BG33" i="9"/>
  <c r="W33" i="5" s="1"/>
  <c r="S33" i="4"/>
  <c r="BC33" i="9"/>
  <c r="S33" i="5" s="1"/>
  <c r="O33" i="4"/>
  <c r="AY33" i="9"/>
  <c r="O33" i="5" s="1"/>
  <c r="K33" i="4"/>
  <c r="AU33" i="9"/>
  <c r="K33" i="5" s="1"/>
  <c r="G33" i="4"/>
  <c r="AQ33" i="9"/>
  <c r="G33" i="5" s="1"/>
  <c r="C33" i="4"/>
  <c r="AM33" i="9"/>
  <c r="C33" i="5" s="1"/>
  <c r="AH32" i="4"/>
  <c r="BR32" i="9"/>
  <c r="AH32" i="5" s="1"/>
  <c r="AD32" i="4"/>
  <c r="BN32" i="9"/>
  <c r="AD32" i="5" s="1"/>
  <c r="Z32" i="4"/>
  <c r="BJ32" i="9"/>
  <c r="Z32" i="5" s="1"/>
  <c r="V32" i="4"/>
  <c r="BF32" i="9"/>
  <c r="V32" i="5" s="1"/>
  <c r="R32" i="4"/>
  <c r="BB32" i="9"/>
  <c r="R32" i="5" s="1"/>
  <c r="N32" i="4"/>
  <c r="AX32" i="9"/>
  <c r="N32" i="5" s="1"/>
  <c r="J32" i="4"/>
  <c r="AT32" i="9"/>
  <c r="J32" i="5" s="1"/>
  <c r="F32" i="4"/>
  <c r="AP32" i="9"/>
  <c r="F32" i="5" s="1"/>
  <c r="AK31" i="4"/>
  <c r="BU31" i="9"/>
  <c r="AK31" i="5" s="1"/>
  <c r="AG31" i="4"/>
  <c r="BQ31" i="9"/>
  <c r="AG31" i="5" s="1"/>
  <c r="AC31" i="4"/>
  <c r="BM31" i="9"/>
  <c r="AC31" i="5" s="1"/>
  <c r="Y31" i="4"/>
  <c r="BI31" i="9"/>
  <c r="Y31" i="5" s="1"/>
  <c r="U31" i="4"/>
  <c r="BE31" i="9"/>
  <c r="U31" i="5" s="1"/>
  <c r="Q31" i="4"/>
  <c r="BA31" i="9"/>
  <c r="Q31" i="5" s="1"/>
  <c r="M31" i="4"/>
  <c r="AW31" i="9"/>
  <c r="M31" i="5" s="1"/>
  <c r="I31" i="4"/>
  <c r="AS31" i="9"/>
  <c r="I31" i="5" s="1"/>
  <c r="E31" i="4"/>
  <c r="AO31" i="9"/>
  <c r="E31" i="5" s="1"/>
  <c r="AJ30" i="4"/>
  <c r="BT30" i="9"/>
  <c r="AJ30" i="5" s="1"/>
  <c r="AF30" i="4"/>
  <c r="BP30" i="9"/>
  <c r="AF30" i="5" s="1"/>
  <c r="AB30" i="4"/>
  <c r="BL30" i="9"/>
  <c r="AB30" i="5" s="1"/>
  <c r="X30" i="4"/>
  <c r="BH30" i="9"/>
  <c r="X30" i="5" s="1"/>
  <c r="T30" i="4"/>
  <c r="BD30" i="9"/>
  <c r="T30" i="5" s="1"/>
  <c r="P30" i="4"/>
  <c r="AZ30" i="9"/>
  <c r="P30" i="5" s="1"/>
  <c r="L30" i="4"/>
  <c r="AV30" i="9"/>
  <c r="L30" i="5" s="1"/>
  <c r="H30" i="4"/>
  <c r="AR30" i="9"/>
  <c r="H30" i="5" s="1"/>
  <c r="D30" i="4"/>
  <c r="AN30" i="9"/>
  <c r="D30" i="5" s="1"/>
  <c r="AI29" i="4"/>
  <c r="BS29" i="9"/>
  <c r="AI29" i="5" s="1"/>
  <c r="AE29" i="4"/>
  <c r="BO29" i="9"/>
  <c r="AE29" i="5" s="1"/>
  <c r="AA29" i="4"/>
  <c r="BK29" i="9"/>
  <c r="AA29" i="5" s="1"/>
  <c r="W29" i="4"/>
  <c r="BG29" i="9"/>
  <c r="W29" i="5" s="1"/>
  <c r="S29" i="4"/>
  <c r="BC29" i="9"/>
  <c r="S29" i="5" s="1"/>
  <c r="O29" i="4"/>
  <c r="AY29" i="9"/>
  <c r="O29" i="5" s="1"/>
  <c r="K29" i="4"/>
  <c r="AU29" i="9"/>
  <c r="K29" i="5" s="1"/>
  <c r="G29" i="4"/>
  <c r="AQ29" i="9"/>
  <c r="G29" i="5" s="1"/>
  <c r="C29" i="4"/>
  <c r="AM29" i="9"/>
  <c r="C29" i="5" s="1"/>
  <c r="AH28" i="4"/>
  <c r="BR28" i="9"/>
  <c r="AH28" i="5" s="1"/>
  <c r="AD28" i="4"/>
  <c r="BN28" i="9"/>
  <c r="AD28" i="5" s="1"/>
  <c r="Z28" i="4"/>
  <c r="BJ28" i="9"/>
  <c r="Z28" i="5" s="1"/>
  <c r="V28" i="4"/>
  <c r="BF28" i="9"/>
  <c r="V28" i="5" s="1"/>
  <c r="R28" i="4"/>
  <c r="BB28" i="9"/>
  <c r="R28" i="5" s="1"/>
  <c r="N28" i="4"/>
  <c r="AX28" i="9"/>
  <c r="N28" i="5" s="1"/>
  <c r="BK7" i="9"/>
  <c r="AA7" i="5" s="1"/>
  <c r="AA7" i="4"/>
  <c r="AU7" i="9"/>
  <c r="K7" i="5" s="1"/>
  <c r="K7" i="4"/>
  <c r="AC54" i="4"/>
  <c r="BM54" i="9"/>
  <c r="AC54" i="5" s="1"/>
  <c r="Q54" i="4"/>
  <c r="BA54" i="9"/>
  <c r="Q54" i="5" s="1"/>
  <c r="AJ53" i="4"/>
  <c r="BT53" i="9"/>
  <c r="AJ53" i="5" s="1"/>
  <c r="T53" i="4"/>
  <c r="BD53" i="9"/>
  <c r="T53" i="5" s="1"/>
  <c r="D53" i="4"/>
  <c r="AN53" i="9"/>
  <c r="D53" i="5" s="1"/>
  <c r="W52" i="4"/>
  <c r="BG52" i="9"/>
  <c r="W52" i="5" s="1"/>
  <c r="G52" i="4"/>
  <c r="AQ52" i="9"/>
  <c r="G52" i="5" s="1"/>
  <c r="Z51" i="4"/>
  <c r="BJ51" i="9"/>
  <c r="Z51" i="5" s="1"/>
  <c r="N51" i="4"/>
  <c r="AX51" i="9"/>
  <c r="N51" i="5" s="1"/>
  <c r="AG50" i="4"/>
  <c r="BQ50" i="9"/>
  <c r="AG50" i="5" s="1"/>
  <c r="U50" i="4"/>
  <c r="BE50" i="9"/>
  <c r="U50" i="5" s="1"/>
  <c r="I50" i="4"/>
  <c r="AS50" i="9"/>
  <c r="I50" i="5" s="1"/>
  <c r="AF49" i="4"/>
  <c r="BP49" i="9"/>
  <c r="AF49" i="5" s="1"/>
  <c r="D49" i="4"/>
  <c r="AN49" i="9"/>
  <c r="D49" i="5" s="1"/>
  <c r="AE54" i="4"/>
  <c r="BO54" i="9"/>
  <c r="AE54" i="5" s="1"/>
  <c r="W54" i="4"/>
  <c r="BG54" i="9"/>
  <c r="W54" i="5" s="1"/>
  <c r="O54" i="4"/>
  <c r="AY54" i="9"/>
  <c r="O54" i="5" s="1"/>
  <c r="G54" i="4"/>
  <c r="AQ54" i="9"/>
  <c r="G54" i="5" s="1"/>
  <c r="AH53" i="4"/>
  <c r="BR53" i="9"/>
  <c r="AH53" i="5" s="1"/>
  <c r="Z53" i="4"/>
  <c r="BJ53" i="9"/>
  <c r="Z53" i="5" s="1"/>
  <c r="R53" i="4"/>
  <c r="BB53" i="9"/>
  <c r="R53" i="5" s="1"/>
  <c r="J53" i="4"/>
  <c r="AT53" i="9"/>
  <c r="J53" i="5" s="1"/>
  <c r="AK52" i="4"/>
  <c r="BU52" i="9"/>
  <c r="AK52" i="5" s="1"/>
  <c r="AC52" i="4"/>
  <c r="BM52" i="9"/>
  <c r="AC52" i="5" s="1"/>
  <c r="U52" i="4"/>
  <c r="BE52" i="9"/>
  <c r="U52" i="5" s="1"/>
  <c r="M52" i="4"/>
  <c r="AW52" i="9"/>
  <c r="M52" i="5" s="1"/>
  <c r="E52" i="4"/>
  <c r="AO52" i="9"/>
  <c r="E52" i="5" s="1"/>
  <c r="AJ51" i="4"/>
  <c r="BT51" i="9"/>
  <c r="AJ51" i="5" s="1"/>
  <c r="AB51" i="4"/>
  <c r="BL51" i="9"/>
  <c r="AB51" i="5" s="1"/>
  <c r="X51" i="4"/>
  <c r="BH51" i="9"/>
  <c r="X51" i="5" s="1"/>
  <c r="T51" i="4"/>
  <c r="BD51" i="9"/>
  <c r="T51" i="5" s="1"/>
  <c r="P51" i="4"/>
  <c r="AZ51" i="9"/>
  <c r="P51" i="5" s="1"/>
  <c r="L51" i="4"/>
  <c r="AV51" i="9"/>
  <c r="L51" i="5" s="1"/>
  <c r="H51" i="4"/>
  <c r="AR51" i="9"/>
  <c r="H51" i="5" s="1"/>
  <c r="D51" i="4"/>
  <c r="AN51" i="9"/>
  <c r="D51" i="5" s="1"/>
  <c r="AI50" i="4"/>
  <c r="BS50" i="9"/>
  <c r="AI50" i="5" s="1"/>
  <c r="AE50" i="4"/>
  <c r="BO50" i="9"/>
  <c r="AE50" i="5" s="1"/>
  <c r="AA50" i="4"/>
  <c r="BK50" i="9"/>
  <c r="AA50" i="5" s="1"/>
  <c r="W50" i="4"/>
  <c r="BG50" i="9"/>
  <c r="W50" i="5" s="1"/>
  <c r="S50" i="4"/>
  <c r="BC50" i="9"/>
  <c r="S50" i="5" s="1"/>
  <c r="O50" i="4"/>
  <c r="AY50" i="9"/>
  <c r="O50" i="5" s="1"/>
  <c r="K50" i="4"/>
  <c r="AU50" i="9"/>
  <c r="K50" i="5" s="1"/>
  <c r="G50" i="4"/>
  <c r="AQ50" i="9"/>
  <c r="G50" i="5" s="1"/>
  <c r="C50" i="4"/>
  <c r="AM50" i="9"/>
  <c r="C50" i="5" s="1"/>
  <c r="AH49" i="4"/>
  <c r="BR49" i="9"/>
  <c r="AH49" i="5" s="1"/>
  <c r="AD49" i="4"/>
  <c r="BN49" i="9"/>
  <c r="AD49" i="5" s="1"/>
  <c r="Z49" i="4"/>
  <c r="BJ49" i="9"/>
  <c r="Z49" i="5" s="1"/>
  <c r="V49" i="4"/>
  <c r="BF49" i="9"/>
  <c r="V49" i="5" s="1"/>
  <c r="R49" i="4"/>
  <c r="BB49" i="9"/>
  <c r="R49" i="5" s="1"/>
  <c r="N49" i="4"/>
  <c r="AX49" i="9"/>
  <c r="N49" i="5" s="1"/>
  <c r="J49" i="4"/>
  <c r="AT49" i="9"/>
  <c r="J49" i="5" s="1"/>
  <c r="F49" i="4"/>
  <c r="AP49" i="9"/>
  <c r="F49" i="5" s="1"/>
  <c r="AK48" i="4"/>
  <c r="BU48" i="9"/>
  <c r="AK48" i="5" s="1"/>
  <c r="AG48" i="4"/>
  <c r="BQ48" i="9"/>
  <c r="AG48" i="5" s="1"/>
  <c r="AC48" i="4"/>
  <c r="BM48" i="9"/>
  <c r="AC48" i="5" s="1"/>
  <c r="Y48" i="4"/>
  <c r="BI48" i="9"/>
  <c r="Y48" i="5" s="1"/>
  <c r="U48" i="4"/>
  <c r="BE48" i="9"/>
  <c r="U48" i="5" s="1"/>
  <c r="Q48" i="4"/>
  <c r="BA48" i="9"/>
  <c r="Q48" i="5" s="1"/>
  <c r="M48" i="4"/>
  <c r="AW48" i="9"/>
  <c r="M48" i="5" s="1"/>
  <c r="I48" i="4"/>
  <c r="AS48" i="9"/>
  <c r="I48" i="5" s="1"/>
  <c r="E48" i="4"/>
  <c r="AO48" i="9"/>
  <c r="E48" i="5" s="1"/>
  <c r="AJ47" i="4"/>
  <c r="BT47" i="9"/>
  <c r="AJ47" i="5" s="1"/>
  <c r="AF47" i="4"/>
  <c r="BP47" i="9"/>
  <c r="AF47" i="5" s="1"/>
  <c r="AB47" i="4"/>
  <c r="BL47" i="9"/>
  <c r="AB47" i="5" s="1"/>
  <c r="X47" i="4"/>
  <c r="BH47" i="9"/>
  <c r="X47" i="5" s="1"/>
  <c r="T47" i="4"/>
  <c r="BD47" i="9"/>
  <c r="T47" i="5" s="1"/>
  <c r="P47" i="4"/>
  <c r="AZ47" i="9"/>
  <c r="P47" i="5" s="1"/>
  <c r="L47" i="4"/>
  <c r="AV47" i="9"/>
  <c r="L47" i="5" s="1"/>
  <c r="H47" i="4"/>
  <c r="AR47" i="9"/>
  <c r="H47" i="5" s="1"/>
  <c r="D47" i="4"/>
  <c r="AN47" i="9"/>
  <c r="D47" i="5" s="1"/>
  <c r="AI46" i="4"/>
  <c r="BS46" i="9"/>
  <c r="AI46" i="5" s="1"/>
  <c r="AE46" i="4"/>
  <c r="BO46" i="9"/>
  <c r="AE46" i="5" s="1"/>
  <c r="AA46" i="4"/>
  <c r="BK46" i="9"/>
  <c r="AA46" i="5" s="1"/>
  <c r="W46" i="4"/>
  <c r="BG46" i="9"/>
  <c r="W46" i="5" s="1"/>
  <c r="S46" i="4"/>
  <c r="BC46" i="9"/>
  <c r="S46" i="5" s="1"/>
  <c r="O46" i="4"/>
  <c r="AY46" i="9"/>
  <c r="O46" i="5" s="1"/>
  <c r="K46" i="4"/>
  <c r="AU46" i="9"/>
  <c r="K46" i="5" s="1"/>
  <c r="G46" i="4"/>
  <c r="AQ46" i="9"/>
  <c r="G46" i="5" s="1"/>
  <c r="C46" i="4"/>
  <c r="AM46" i="9"/>
  <c r="C46" i="5" s="1"/>
  <c r="AH45" i="4"/>
  <c r="BR45" i="9"/>
  <c r="AH45" i="5" s="1"/>
  <c r="AD45" i="4"/>
  <c r="BN45" i="9"/>
  <c r="AD45" i="5" s="1"/>
  <c r="Z45" i="4"/>
  <c r="BJ45" i="9"/>
  <c r="Z45" i="5" s="1"/>
  <c r="V45" i="4"/>
  <c r="BF45" i="9"/>
  <c r="V45" i="5" s="1"/>
  <c r="R45" i="4"/>
  <c r="BB45" i="9"/>
  <c r="R45" i="5" s="1"/>
  <c r="N45" i="4"/>
  <c r="AX45" i="9"/>
  <c r="N45" i="5" s="1"/>
  <c r="J45" i="4"/>
  <c r="AT45" i="9"/>
  <c r="J45" i="5" s="1"/>
  <c r="F45" i="4"/>
  <c r="AP45" i="9"/>
  <c r="F45" i="5" s="1"/>
  <c r="AK44" i="4"/>
  <c r="BU44" i="9"/>
  <c r="AK44" i="5" s="1"/>
  <c r="AG44" i="4"/>
  <c r="BQ44" i="9"/>
  <c r="AG44" i="5" s="1"/>
  <c r="AC44" i="4"/>
  <c r="BM44" i="9"/>
  <c r="AC44" i="5" s="1"/>
  <c r="Y44" i="4"/>
  <c r="BI44" i="9"/>
  <c r="Y44" i="5" s="1"/>
  <c r="U44" i="4"/>
  <c r="BE44" i="9"/>
  <c r="U44" i="5" s="1"/>
  <c r="Q44" i="4"/>
  <c r="BA44" i="9"/>
  <c r="Q44" i="5" s="1"/>
  <c r="M44" i="4"/>
  <c r="AW44" i="9"/>
  <c r="M44" i="5" s="1"/>
  <c r="I44" i="4"/>
  <c r="AS44" i="9"/>
  <c r="I44" i="5" s="1"/>
  <c r="E44" i="4"/>
  <c r="AO44" i="9"/>
  <c r="E44" i="5" s="1"/>
  <c r="AJ43" i="4"/>
  <c r="BT43" i="9"/>
  <c r="AJ43" i="5" s="1"/>
  <c r="AF43" i="4"/>
  <c r="BP43" i="9"/>
  <c r="AF43" i="5" s="1"/>
  <c r="AB43" i="4"/>
  <c r="BL43" i="9"/>
  <c r="AB43" i="5" s="1"/>
  <c r="X43" i="4"/>
  <c r="BH43" i="9"/>
  <c r="X43" i="5" s="1"/>
  <c r="T43" i="4"/>
  <c r="BD43" i="9"/>
  <c r="T43" i="5" s="1"/>
  <c r="P43" i="4"/>
  <c r="AZ43" i="9"/>
  <c r="P43" i="5" s="1"/>
  <c r="L43" i="4"/>
  <c r="AV43" i="9"/>
  <c r="L43" i="5" s="1"/>
  <c r="H43" i="4"/>
  <c r="AR43" i="9"/>
  <c r="H43" i="5" s="1"/>
  <c r="D43" i="4"/>
  <c r="AN43" i="9"/>
  <c r="D43" i="5" s="1"/>
  <c r="AI42" i="4"/>
  <c r="BS42" i="9"/>
  <c r="AI42" i="5" s="1"/>
  <c r="AE42" i="4"/>
  <c r="BO42" i="9"/>
  <c r="AE42" i="5" s="1"/>
  <c r="AA42" i="4"/>
  <c r="BK42" i="9"/>
  <c r="AA42" i="5" s="1"/>
  <c r="W42" i="4"/>
  <c r="BG42" i="9"/>
  <c r="W42" i="5" s="1"/>
  <c r="S42" i="4"/>
  <c r="BC42" i="9"/>
  <c r="S42" i="5" s="1"/>
  <c r="O42" i="4"/>
  <c r="AY42" i="9"/>
  <c r="O42" i="5" s="1"/>
  <c r="K42" i="4"/>
  <c r="AU42" i="9"/>
  <c r="K42" i="5" s="1"/>
  <c r="G42" i="4"/>
  <c r="AQ42" i="9"/>
  <c r="G42" i="5" s="1"/>
  <c r="C42" i="4"/>
  <c r="AM42" i="9"/>
  <c r="C42" i="5" s="1"/>
  <c r="AH41" i="4"/>
  <c r="BR41" i="9"/>
  <c r="AH41" i="5" s="1"/>
  <c r="AD41" i="4"/>
  <c r="BN41" i="9"/>
  <c r="AD41" i="5" s="1"/>
  <c r="Z41" i="4"/>
  <c r="BJ41" i="9"/>
  <c r="Z41" i="5" s="1"/>
  <c r="V41" i="4"/>
  <c r="BF41" i="9"/>
  <c r="V41" i="5" s="1"/>
  <c r="R41" i="4"/>
  <c r="BB41" i="9"/>
  <c r="R41" i="5" s="1"/>
  <c r="N41" i="4"/>
  <c r="AX41" i="9"/>
  <c r="N41" i="5" s="1"/>
  <c r="J41" i="4"/>
  <c r="AT41" i="9"/>
  <c r="J41" i="5" s="1"/>
  <c r="F41" i="4"/>
  <c r="AP41" i="9"/>
  <c r="F41" i="5" s="1"/>
  <c r="AK40" i="4"/>
  <c r="BU40" i="9"/>
  <c r="AK40" i="5" s="1"/>
  <c r="AG40" i="4"/>
  <c r="BQ40" i="9"/>
  <c r="AG40" i="5" s="1"/>
  <c r="AC40" i="4"/>
  <c r="BM40" i="9"/>
  <c r="AC40" i="5" s="1"/>
  <c r="Y40" i="4"/>
  <c r="BI40" i="9"/>
  <c r="Y40" i="5" s="1"/>
  <c r="U40" i="4"/>
  <c r="BE40" i="9"/>
  <c r="U40" i="5" s="1"/>
  <c r="Q40" i="4"/>
  <c r="BA40" i="9"/>
  <c r="Q40" i="5" s="1"/>
  <c r="M40" i="4"/>
  <c r="AW40" i="9"/>
  <c r="M40" i="5" s="1"/>
  <c r="I40" i="4"/>
  <c r="AS40" i="9"/>
  <c r="I40" i="5" s="1"/>
  <c r="E40" i="4"/>
  <c r="AO40" i="9"/>
  <c r="E40" i="5" s="1"/>
  <c r="AJ39" i="4"/>
  <c r="BT39" i="9"/>
  <c r="AJ39" i="5" s="1"/>
  <c r="AF39" i="4"/>
  <c r="BP39" i="9"/>
  <c r="AF39" i="5" s="1"/>
  <c r="AB39" i="4"/>
  <c r="BL39" i="9"/>
  <c r="AB39" i="5" s="1"/>
  <c r="X39" i="4"/>
  <c r="BH39" i="9"/>
  <c r="X39" i="5" s="1"/>
  <c r="T39" i="4"/>
  <c r="BD39" i="9"/>
  <c r="T39" i="5" s="1"/>
  <c r="P39" i="4"/>
  <c r="AZ39" i="9"/>
  <c r="P39" i="5" s="1"/>
  <c r="L39" i="4"/>
  <c r="AV39" i="9"/>
  <c r="L39" i="5" s="1"/>
  <c r="H39" i="4"/>
  <c r="AR39" i="9"/>
  <c r="H39" i="5" s="1"/>
  <c r="D39" i="4"/>
  <c r="AN39" i="9"/>
  <c r="D39" i="5" s="1"/>
  <c r="AI38" i="4"/>
  <c r="BS38" i="9"/>
  <c r="AI38" i="5" s="1"/>
  <c r="AE38" i="4"/>
  <c r="BO38" i="9"/>
  <c r="AE38" i="5" s="1"/>
  <c r="AA38" i="4"/>
  <c r="BK38" i="9"/>
  <c r="AA38" i="5" s="1"/>
  <c r="W38" i="4"/>
  <c r="BG38" i="9"/>
  <c r="W38" i="5" s="1"/>
  <c r="S38" i="4"/>
  <c r="BC38" i="9"/>
  <c r="S38" i="5" s="1"/>
  <c r="O38" i="4"/>
  <c r="AY38" i="9"/>
  <c r="O38" i="5" s="1"/>
  <c r="K38" i="4"/>
  <c r="AU38" i="9"/>
  <c r="K38" i="5" s="1"/>
  <c r="G38" i="4"/>
  <c r="AQ38" i="9"/>
  <c r="G38" i="5" s="1"/>
  <c r="C38" i="4"/>
  <c r="AM38" i="9"/>
  <c r="C38" i="5" s="1"/>
  <c r="AH37" i="4"/>
  <c r="BR37" i="9"/>
  <c r="AH37" i="5" s="1"/>
  <c r="AD37" i="4"/>
  <c r="BN37" i="9"/>
  <c r="AD37" i="5" s="1"/>
  <c r="Z37" i="4"/>
  <c r="BJ37" i="9"/>
  <c r="Z37" i="5" s="1"/>
  <c r="V37" i="4"/>
  <c r="BF37" i="9"/>
  <c r="V37" i="5" s="1"/>
  <c r="R37" i="4"/>
  <c r="BB37" i="9"/>
  <c r="R37" i="5" s="1"/>
  <c r="N37" i="4"/>
  <c r="AX37" i="9"/>
  <c r="N37" i="5" s="1"/>
  <c r="J37" i="4"/>
  <c r="AT37" i="9"/>
  <c r="J37" i="5" s="1"/>
  <c r="F37" i="4"/>
  <c r="AP37" i="9"/>
  <c r="F37" i="5" s="1"/>
  <c r="AK36" i="4"/>
  <c r="BU36" i="9"/>
  <c r="AK36" i="5" s="1"/>
  <c r="AG36" i="4"/>
  <c r="BQ36" i="9"/>
  <c r="AG36" i="5" s="1"/>
  <c r="AC36" i="4"/>
  <c r="BM36" i="9"/>
  <c r="AC36" i="5" s="1"/>
  <c r="Y36" i="4"/>
  <c r="BI36" i="9"/>
  <c r="Y36" i="5" s="1"/>
  <c r="U36" i="4"/>
  <c r="BE36" i="9"/>
  <c r="U36" i="5" s="1"/>
  <c r="Q36" i="4"/>
  <c r="BA36" i="9"/>
  <c r="Q36" i="5" s="1"/>
  <c r="M36" i="4"/>
  <c r="AW36" i="9"/>
  <c r="M36" i="5" s="1"/>
  <c r="I36" i="4"/>
  <c r="AS36" i="9"/>
  <c r="I36" i="5" s="1"/>
  <c r="E36" i="4"/>
  <c r="AO36" i="9"/>
  <c r="E36" i="5" s="1"/>
  <c r="AJ35" i="4"/>
  <c r="BT35" i="9"/>
  <c r="AJ35" i="5" s="1"/>
  <c r="AF35" i="4"/>
  <c r="BP35" i="9"/>
  <c r="AF35" i="5" s="1"/>
  <c r="AB35" i="4"/>
  <c r="BL35" i="9"/>
  <c r="AB35" i="5" s="1"/>
  <c r="X35" i="4"/>
  <c r="BH35" i="9"/>
  <c r="X35" i="5" s="1"/>
  <c r="T35" i="4"/>
  <c r="BD35" i="9"/>
  <c r="T35" i="5" s="1"/>
  <c r="P35" i="4"/>
  <c r="AZ35" i="9"/>
  <c r="P35" i="5" s="1"/>
  <c r="L35" i="4"/>
  <c r="AV35" i="9"/>
  <c r="L35" i="5" s="1"/>
  <c r="H35" i="4"/>
  <c r="AR35" i="9"/>
  <c r="H35" i="5" s="1"/>
  <c r="D35" i="4"/>
  <c r="AN35" i="9"/>
  <c r="D35" i="5" s="1"/>
  <c r="AI34" i="4"/>
  <c r="BS34" i="9"/>
  <c r="AI34" i="5" s="1"/>
  <c r="AE34" i="4"/>
  <c r="BO34" i="9"/>
  <c r="AE34" i="5" s="1"/>
  <c r="AA34" i="4"/>
  <c r="BK34" i="9"/>
  <c r="AA34" i="5" s="1"/>
  <c r="W34" i="4"/>
  <c r="BG34" i="9"/>
  <c r="W34" i="5" s="1"/>
  <c r="S34" i="4"/>
  <c r="BC34" i="9"/>
  <c r="S34" i="5" s="1"/>
  <c r="O34" i="4"/>
  <c r="AY34" i="9"/>
  <c r="O34" i="5" s="1"/>
  <c r="K34" i="4"/>
  <c r="AU34" i="9"/>
  <c r="K34" i="5" s="1"/>
  <c r="G34" i="4"/>
  <c r="AQ34" i="9"/>
  <c r="G34" i="5" s="1"/>
  <c r="C34" i="4"/>
  <c r="AM34" i="9"/>
  <c r="C34" i="5" s="1"/>
  <c r="AH33" i="4"/>
  <c r="BR33" i="9"/>
  <c r="AH33" i="5" s="1"/>
  <c r="AD33" i="4"/>
  <c r="BN33" i="9"/>
  <c r="AD33" i="5" s="1"/>
  <c r="Z33" i="4"/>
  <c r="BJ33" i="9"/>
  <c r="Z33" i="5" s="1"/>
  <c r="V33" i="4"/>
  <c r="BF33" i="9"/>
  <c r="V33" i="5" s="1"/>
  <c r="R33" i="4"/>
  <c r="BB33" i="9"/>
  <c r="R33" i="5" s="1"/>
  <c r="N33" i="4"/>
  <c r="AX33" i="9"/>
  <c r="N33" i="5" s="1"/>
  <c r="J33" i="4"/>
  <c r="AT33" i="9"/>
  <c r="J33" i="5" s="1"/>
  <c r="F33" i="4"/>
  <c r="AP33" i="9"/>
  <c r="F33" i="5" s="1"/>
  <c r="AK32" i="4"/>
  <c r="BU32" i="9"/>
  <c r="AK32" i="5" s="1"/>
  <c r="BS7" i="9"/>
  <c r="AI7" i="5" s="1"/>
  <c r="AI7" i="4"/>
  <c r="BG7" i="9"/>
  <c r="W7" i="5" s="1"/>
  <c r="W7" i="4"/>
  <c r="AK54" i="4"/>
  <c r="BU54" i="9"/>
  <c r="AK54" i="5" s="1"/>
  <c r="U54" i="4"/>
  <c r="BE54" i="9"/>
  <c r="U54" i="5" s="1"/>
  <c r="E54" i="4"/>
  <c r="AO54" i="9"/>
  <c r="E54" i="5" s="1"/>
  <c r="X53" i="4"/>
  <c r="BH53" i="9"/>
  <c r="X53" i="5" s="1"/>
  <c r="H53" i="4"/>
  <c r="AR53" i="9"/>
  <c r="H53" i="5" s="1"/>
  <c r="AE52" i="4"/>
  <c r="BO52" i="9"/>
  <c r="AE52" i="5" s="1"/>
  <c r="O52" i="4"/>
  <c r="AY52" i="9"/>
  <c r="O52" i="5" s="1"/>
  <c r="AH51" i="4"/>
  <c r="BR51" i="9"/>
  <c r="AH51" i="5" s="1"/>
  <c r="V51" i="4"/>
  <c r="BF51" i="9"/>
  <c r="V51" i="5" s="1"/>
  <c r="J51" i="4"/>
  <c r="AT51" i="9"/>
  <c r="J51" i="5" s="1"/>
  <c r="AC50" i="4"/>
  <c r="BM50" i="9"/>
  <c r="AC50" i="5" s="1"/>
  <c r="Q50" i="4"/>
  <c r="BA50" i="9"/>
  <c r="Q50" i="5" s="1"/>
  <c r="E50" i="4"/>
  <c r="AO50" i="9"/>
  <c r="E50" i="5" s="1"/>
  <c r="AB49" i="4"/>
  <c r="BL49" i="9"/>
  <c r="AB49" i="5" s="1"/>
  <c r="T49" i="4"/>
  <c r="BD49" i="9"/>
  <c r="T49" i="5" s="1"/>
  <c r="L49" i="4"/>
  <c r="AV49" i="9"/>
  <c r="L49" i="5" s="1"/>
  <c r="AE48" i="4"/>
  <c r="BO48" i="9"/>
  <c r="AE48" i="5" s="1"/>
  <c r="AK7" i="4"/>
  <c r="BU7" i="9"/>
  <c r="AK7" i="5" s="1"/>
  <c r="AG7" i="4"/>
  <c r="BQ7" i="9"/>
  <c r="AG7" i="5" s="1"/>
  <c r="AC7" i="4"/>
  <c r="BM7" i="9"/>
  <c r="AC7" i="5" s="1"/>
  <c r="Y7" i="4"/>
  <c r="BI7" i="9"/>
  <c r="Y7" i="5" s="1"/>
  <c r="U7" i="4"/>
  <c r="BE7" i="9"/>
  <c r="U7" i="5" s="1"/>
  <c r="Q7" i="4"/>
  <c r="BA7" i="9"/>
  <c r="Q7" i="5" s="1"/>
  <c r="M7" i="4"/>
  <c r="AW7" i="9"/>
  <c r="M7" i="5" s="1"/>
  <c r="I7" i="4"/>
  <c r="AS7" i="9"/>
  <c r="I7" i="5" s="1"/>
  <c r="E7" i="4"/>
  <c r="AO7" i="9"/>
  <c r="AI54" i="4"/>
  <c r="BS54" i="9"/>
  <c r="AI54" i="5" s="1"/>
  <c r="AA54" i="4"/>
  <c r="BK54" i="9"/>
  <c r="AA54" i="5" s="1"/>
  <c r="S54" i="4"/>
  <c r="BC54" i="9"/>
  <c r="S54" i="5" s="1"/>
  <c r="K54" i="4"/>
  <c r="AU54" i="9"/>
  <c r="K54" i="5" s="1"/>
  <c r="C54" i="4"/>
  <c r="AM54" i="9"/>
  <c r="C54" i="5" s="1"/>
  <c r="AD53" i="4"/>
  <c r="BN53" i="9"/>
  <c r="AD53" i="5" s="1"/>
  <c r="V53" i="4"/>
  <c r="BF53" i="9"/>
  <c r="V53" i="5" s="1"/>
  <c r="N53" i="4"/>
  <c r="AX53" i="9"/>
  <c r="N53" i="5" s="1"/>
  <c r="F53" i="4"/>
  <c r="AP53" i="9"/>
  <c r="F53" i="5" s="1"/>
  <c r="AG52" i="4"/>
  <c r="BQ52" i="9"/>
  <c r="AG52" i="5" s="1"/>
  <c r="Y52" i="4"/>
  <c r="BI52" i="9"/>
  <c r="Y52" i="5" s="1"/>
  <c r="Q52" i="4"/>
  <c r="BA52" i="9"/>
  <c r="Q52" i="5" s="1"/>
  <c r="I52" i="4"/>
  <c r="AS52" i="9"/>
  <c r="I52" i="5" s="1"/>
  <c r="AF51" i="4"/>
  <c r="BP51" i="9"/>
  <c r="AF51" i="5" s="1"/>
  <c r="AJ7" i="4"/>
  <c r="BT7" i="9"/>
  <c r="AJ7" i="5" s="1"/>
  <c r="AF7" i="4"/>
  <c r="BP7" i="9"/>
  <c r="AF7" i="5" s="1"/>
  <c r="AB7" i="4"/>
  <c r="BL7" i="9"/>
  <c r="AB7" i="5" s="1"/>
  <c r="X7" i="4"/>
  <c r="BH7" i="9"/>
  <c r="X7" i="5" s="1"/>
  <c r="T7" i="4"/>
  <c r="BD7" i="9"/>
  <c r="T7" i="5" s="1"/>
  <c r="P7" i="4"/>
  <c r="AZ7" i="9"/>
  <c r="P7" i="5" s="1"/>
  <c r="L7" i="4"/>
  <c r="AV7" i="9"/>
  <c r="L7" i="5" s="1"/>
  <c r="H7" i="4"/>
  <c r="AR7" i="9"/>
  <c r="H7" i="5" s="1"/>
  <c r="D7" i="4"/>
  <c r="AN7" i="9"/>
  <c r="AH54" i="4"/>
  <c r="BR54" i="9"/>
  <c r="AH54" i="5" s="1"/>
  <c r="AD54" i="4"/>
  <c r="BN54" i="9"/>
  <c r="AD54" i="5" s="1"/>
  <c r="Z54" i="4"/>
  <c r="BJ54" i="9"/>
  <c r="Z54" i="5" s="1"/>
  <c r="V54" i="4"/>
  <c r="BF54" i="9"/>
  <c r="V54" i="5" s="1"/>
  <c r="R54" i="4"/>
  <c r="BB54" i="9"/>
  <c r="R54" i="5" s="1"/>
  <c r="N54" i="4"/>
  <c r="AX54" i="9"/>
  <c r="N54" i="5" s="1"/>
  <c r="J54" i="4"/>
  <c r="AT54" i="9"/>
  <c r="J54" i="5" s="1"/>
  <c r="F54" i="4"/>
  <c r="AP54" i="9"/>
  <c r="F54" i="5" s="1"/>
  <c r="AK53" i="4"/>
  <c r="BU53" i="9"/>
  <c r="AK53" i="5" s="1"/>
  <c r="AG53" i="4"/>
  <c r="BQ53" i="9"/>
  <c r="AG53" i="5" s="1"/>
  <c r="AC53" i="4"/>
  <c r="BM53" i="9"/>
  <c r="AC53" i="5" s="1"/>
  <c r="Y53" i="4"/>
  <c r="BI53" i="9"/>
  <c r="Y53" i="5" s="1"/>
  <c r="U53" i="4"/>
  <c r="BE53" i="9"/>
  <c r="U53" i="5" s="1"/>
  <c r="Q53" i="4"/>
  <c r="BA53" i="9"/>
  <c r="Q53" i="5" s="1"/>
  <c r="M53" i="4"/>
  <c r="AW53" i="9"/>
  <c r="M53" i="5" s="1"/>
  <c r="I53" i="4"/>
  <c r="AS53" i="9"/>
  <c r="I53" i="5" s="1"/>
  <c r="E53" i="4"/>
  <c r="AO53" i="9"/>
  <c r="E53" i="5" s="1"/>
  <c r="AJ52" i="4"/>
  <c r="BT52" i="9"/>
  <c r="AJ52" i="5" s="1"/>
  <c r="AF52" i="4"/>
  <c r="BP52" i="9"/>
  <c r="AF52" i="5" s="1"/>
  <c r="AB52" i="4"/>
  <c r="BL52" i="9"/>
  <c r="AB52" i="5" s="1"/>
  <c r="X52" i="4"/>
  <c r="BH52" i="9"/>
  <c r="X52" i="5" s="1"/>
  <c r="T52" i="4"/>
  <c r="BD52" i="9"/>
  <c r="T52" i="5" s="1"/>
  <c r="P52" i="4"/>
  <c r="AZ52" i="9"/>
  <c r="P52" i="5" s="1"/>
  <c r="L52" i="4"/>
  <c r="AV52" i="9"/>
  <c r="L52" i="5" s="1"/>
  <c r="H52" i="4"/>
  <c r="AR52" i="9"/>
  <c r="H52" i="5" s="1"/>
  <c r="D52" i="4"/>
  <c r="AN52" i="9"/>
  <c r="D52" i="5" s="1"/>
  <c r="AI51" i="4"/>
  <c r="BS51" i="9"/>
  <c r="AI51" i="5" s="1"/>
  <c r="AE51" i="4"/>
  <c r="BO51" i="9"/>
  <c r="AE51" i="5" s="1"/>
  <c r="AA51" i="4"/>
  <c r="BK51" i="9"/>
  <c r="AA51" i="5" s="1"/>
  <c r="W51" i="4"/>
  <c r="BG51" i="9"/>
  <c r="W51" i="5" s="1"/>
  <c r="S51" i="4"/>
  <c r="BC51" i="9"/>
  <c r="S51" i="5" s="1"/>
  <c r="O51" i="4"/>
  <c r="AY51" i="9"/>
  <c r="O51" i="5" s="1"/>
  <c r="K51" i="4"/>
  <c r="AU51" i="9"/>
  <c r="K51" i="5" s="1"/>
  <c r="G51" i="4"/>
  <c r="AQ51" i="9"/>
  <c r="G51" i="5" s="1"/>
  <c r="C51" i="4"/>
  <c r="AM51" i="9"/>
  <c r="C51" i="5" s="1"/>
  <c r="AH50" i="4"/>
  <c r="BR50" i="9"/>
  <c r="AH50" i="5" s="1"/>
  <c r="AD50" i="4"/>
  <c r="BN50" i="9"/>
  <c r="AD50" i="5" s="1"/>
  <c r="Z50" i="4"/>
  <c r="BJ50" i="9"/>
  <c r="Z50" i="5" s="1"/>
  <c r="V50" i="4"/>
  <c r="BF50" i="9"/>
  <c r="V50" i="5" s="1"/>
  <c r="R50" i="4"/>
  <c r="BB50" i="9"/>
  <c r="R50" i="5" s="1"/>
  <c r="N50" i="4"/>
  <c r="AX50" i="9"/>
  <c r="N50" i="5" s="1"/>
  <c r="J50" i="4"/>
  <c r="AT50" i="9"/>
  <c r="J50" i="5" s="1"/>
  <c r="F50" i="4"/>
  <c r="AP50" i="9"/>
  <c r="F50" i="5" s="1"/>
  <c r="AK49" i="4"/>
  <c r="BU49" i="9"/>
  <c r="AK49" i="5" s="1"/>
  <c r="AG49" i="4"/>
  <c r="BQ49" i="9"/>
  <c r="AG49" i="5" s="1"/>
  <c r="AC49" i="4"/>
  <c r="BM49" i="9"/>
  <c r="AC49" i="5" s="1"/>
  <c r="Y49" i="4"/>
  <c r="BI49" i="9"/>
  <c r="Y49" i="5" s="1"/>
  <c r="U49" i="4"/>
  <c r="BE49" i="9"/>
  <c r="U49" i="5" s="1"/>
  <c r="Q49" i="4"/>
  <c r="BA49" i="9"/>
  <c r="Q49" i="5" s="1"/>
  <c r="M49" i="4"/>
  <c r="AW49" i="9"/>
  <c r="M49" i="5" s="1"/>
  <c r="I49" i="4"/>
  <c r="AS49" i="9"/>
  <c r="I49" i="5" s="1"/>
  <c r="E49" i="4"/>
  <c r="AO49" i="9"/>
  <c r="E49" i="5" s="1"/>
  <c r="AJ48" i="4"/>
  <c r="BT48" i="9"/>
  <c r="AJ48" i="5" s="1"/>
  <c r="AF48" i="4"/>
  <c r="BP48" i="9"/>
  <c r="AF48" i="5" s="1"/>
  <c r="AB48" i="4"/>
  <c r="BL48" i="9"/>
  <c r="AB48" i="5" s="1"/>
  <c r="X48" i="4"/>
  <c r="BH48" i="9"/>
  <c r="X48" i="5" s="1"/>
  <c r="T48" i="4"/>
  <c r="BD48" i="9"/>
  <c r="T48" i="5" s="1"/>
  <c r="P48" i="4"/>
  <c r="AZ48" i="9"/>
  <c r="P48" i="5" s="1"/>
  <c r="L48" i="4"/>
  <c r="AV48" i="9"/>
  <c r="L48" i="5" s="1"/>
  <c r="H48" i="4"/>
  <c r="AR48" i="9"/>
  <c r="H48" i="5" s="1"/>
  <c r="D48" i="4"/>
  <c r="AN48" i="9"/>
  <c r="D48" i="5" s="1"/>
  <c r="AI47" i="4"/>
  <c r="BS47" i="9"/>
  <c r="AI47" i="5" s="1"/>
  <c r="AE47" i="4"/>
  <c r="BO47" i="9"/>
  <c r="AE47" i="5" s="1"/>
  <c r="AA47" i="4"/>
  <c r="BK47" i="9"/>
  <c r="AA47" i="5" s="1"/>
  <c r="W47" i="4"/>
  <c r="BG47" i="9"/>
  <c r="W47" i="5" s="1"/>
  <c r="S47" i="4"/>
  <c r="BC47" i="9"/>
  <c r="S47" i="5" s="1"/>
  <c r="O47" i="4"/>
  <c r="AY47" i="9"/>
  <c r="O47" i="5" s="1"/>
  <c r="K47" i="4"/>
  <c r="AU47" i="9"/>
  <c r="K47" i="5" s="1"/>
  <c r="G47" i="4"/>
  <c r="AQ47" i="9"/>
  <c r="G47" i="5" s="1"/>
  <c r="C47" i="4"/>
  <c r="AM47" i="9"/>
  <c r="C47" i="5" s="1"/>
  <c r="AH46" i="4"/>
  <c r="BR46" i="9"/>
  <c r="AH46" i="5" s="1"/>
  <c r="AD46" i="4"/>
  <c r="BN46" i="9"/>
  <c r="AD46" i="5" s="1"/>
  <c r="Z46" i="4"/>
  <c r="BJ46" i="9"/>
  <c r="Z46" i="5" s="1"/>
  <c r="V46" i="4"/>
  <c r="BF46" i="9"/>
  <c r="V46" i="5" s="1"/>
  <c r="R46" i="4"/>
  <c r="BB46" i="9"/>
  <c r="R46" i="5" s="1"/>
  <c r="N46" i="4"/>
  <c r="AX46" i="9"/>
  <c r="N46" i="5" s="1"/>
  <c r="J46" i="4"/>
  <c r="AT46" i="9"/>
  <c r="J46" i="5" s="1"/>
  <c r="F46" i="4"/>
  <c r="AP46" i="9"/>
  <c r="F46" i="5" s="1"/>
  <c r="AK45" i="4"/>
  <c r="BU45" i="9"/>
  <c r="AK45" i="5" s="1"/>
  <c r="AG45" i="4"/>
  <c r="BQ45" i="9"/>
  <c r="AG45" i="5" s="1"/>
  <c r="AC45" i="4"/>
  <c r="BM45" i="9"/>
  <c r="AC45" i="5" s="1"/>
  <c r="Y45" i="4"/>
  <c r="BI45" i="9"/>
  <c r="Y45" i="5" s="1"/>
  <c r="U45" i="4"/>
  <c r="BE45" i="9"/>
  <c r="U45" i="5" s="1"/>
  <c r="Q45" i="4"/>
  <c r="BA45" i="9"/>
  <c r="Q45" i="5" s="1"/>
  <c r="M45" i="4"/>
  <c r="AW45" i="9"/>
  <c r="M45" i="5" s="1"/>
  <c r="I45" i="4"/>
  <c r="AS45" i="9"/>
  <c r="I45" i="5" s="1"/>
  <c r="E45" i="4"/>
  <c r="AO45" i="9"/>
  <c r="E45" i="5" s="1"/>
  <c r="AJ44" i="4"/>
  <c r="BT44" i="9"/>
  <c r="AJ44" i="5" s="1"/>
  <c r="AF44" i="4"/>
  <c r="BP44" i="9"/>
  <c r="AF44" i="5" s="1"/>
  <c r="AB44" i="4"/>
  <c r="BL44" i="9"/>
  <c r="AB44" i="5" s="1"/>
  <c r="X44" i="4"/>
  <c r="BH44" i="9"/>
  <c r="X44" i="5" s="1"/>
  <c r="T44" i="4"/>
  <c r="BD44" i="9"/>
  <c r="T44" i="5" s="1"/>
  <c r="P44" i="4"/>
  <c r="AZ44" i="9"/>
  <c r="P44" i="5" s="1"/>
  <c r="L44" i="4"/>
  <c r="AV44" i="9"/>
  <c r="L44" i="5" s="1"/>
  <c r="H44" i="4"/>
  <c r="AR44" i="9"/>
  <c r="H44" i="5" s="1"/>
  <c r="D44" i="4"/>
  <c r="AN44" i="9"/>
  <c r="D44" i="5" s="1"/>
  <c r="AI43" i="4"/>
  <c r="BS43" i="9"/>
  <c r="AI43" i="5" s="1"/>
  <c r="AE43" i="4"/>
  <c r="BO43" i="9"/>
  <c r="AE43" i="5" s="1"/>
  <c r="AA43" i="4"/>
  <c r="BK43" i="9"/>
  <c r="AA43" i="5" s="1"/>
  <c r="W43" i="4"/>
  <c r="BG43" i="9"/>
  <c r="W43" i="5" s="1"/>
  <c r="S43" i="4"/>
  <c r="BC43" i="9"/>
  <c r="S43" i="5" s="1"/>
  <c r="O43" i="4"/>
  <c r="AY43" i="9"/>
  <c r="O43" i="5" s="1"/>
  <c r="K43" i="4"/>
  <c r="AU43" i="9"/>
  <c r="K43" i="5" s="1"/>
  <c r="G43" i="4"/>
  <c r="AQ43" i="9"/>
  <c r="G43" i="5" s="1"/>
  <c r="C43" i="4"/>
  <c r="AM43" i="9"/>
  <c r="C43" i="5" s="1"/>
  <c r="AH42" i="4"/>
  <c r="BR42" i="9"/>
  <c r="AH42" i="5" s="1"/>
  <c r="AD42" i="4"/>
  <c r="BN42" i="9"/>
  <c r="AD42" i="5" s="1"/>
  <c r="Z42" i="4"/>
  <c r="BJ42" i="9"/>
  <c r="Z42" i="5" s="1"/>
  <c r="V42" i="4"/>
  <c r="BF42" i="9"/>
  <c r="V42" i="5" s="1"/>
  <c r="R42" i="4"/>
  <c r="BB42" i="9"/>
  <c r="R42" i="5" s="1"/>
  <c r="N42" i="4"/>
  <c r="AX42" i="9"/>
  <c r="N42" i="5" s="1"/>
  <c r="J42" i="4"/>
  <c r="AT42" i="9"/>
  <c r="J42" i="5" s="1"/>
  <c r="F42" i="4"/>
  <c r="AP42" i="9"/>
  <c r="F42" i="5" s="1"/>
  <c r="AK41" i="4"/>
  <c r="BU41" i="9"/>
  <c r="AK41" i="5" s="1"/>
  <c r="AG41" i="4"/>
  <c r="BQ41" i="9"/>
  <c r="AG41" i="5" s="1"/>
  <c r="AC41" i="4"/>
  <c r="BM41" i="9"/>
  <c r="AC41" i="5" s="1"/>
  <c r="Y41" i="4"/>
  <c r="BI41" i="9"/>
  <c r="Y41" i="5" s="1"/>
  <c r="U41" i="4"/>
  <c r="BE41" i="9"/>
  <c r="U41" i="5" s="1"/>
  <c r="Q41" i="4"/>
  <c r="BA41" i="9"/>
  <c r="Q41" i="5" s="1"/>
  <c r="M41" i="4"/>
  <c r="AW41" i="9"/>
  <c r="M41" i="5" s="1"/>
  <c r="I41" i="4"/>
  <c r="AS41" i="9"/>
  <c r="I41" i="5" s="1"/>
  <c r="E41" i="4"/>
  <c r="AO41" i="9"/>
  <c r="E41" i="5" s="1"/>
  <c r="AJ40" i="4"/>
  <c r="BT40" i="9"/>
  <c r="AJ40" i="5" s="1"/>
  <c r="AF40" i="4"/>
  <c r="BP40" i="9"/>
  <c r="AF40" i="5" s="1"/>
  <c r="AB40" i="4"/>
  <c r="BL40" i="9"/>
  <c r="AB40" i="5" s="1"/>
  <c r="X40" i="4"/>
  <c r="BH40" i="9"/>
  <c r="X40" i="5" s="1"/>
  <c r="T40" i="4"/>
  <c r="BD40" i="9"/>
  <c r="T40" i="5" s="1"/>
  <c r="P40" i="4"/>
  <c r="AZ40" i="9"/>
  <c r="P40" i="5" s="1"/>
  <c r="L40" i="4"/>
  <c r="AV40" i="9"/>
  <c r="L40" i="5" s="1"/>
  <c r="H40" i="4"/>
  <c r="AR40" i="9"/>
  <c r="H40" i="5" s="1"/>
  <c r="D40" i="4"/>
  <c r="AN40" i="9"/>
  <c r="D40" i="5" s="1"/>
  <c r="AI39" i="4"/>
  <c r="BS39" i="9"/>
  <c r="AI39" i="5" s="1"/>
  <c r="AE39" i="4"/>
  <c r="BO39" i="9"/>
  <c r="AE39" i="5" s="1"/>
  <c r="AA39" i="4"/>
  <c r="BK39" i="9"/>
  <c r="AA39" i="5" s="1"/>
  <c r="W39" i="4"/>
  <c r="BG39" i="9"/>
  <c r="W39" i="5" s="1"/>
  <c r="S39" i="4"/>
  <c r="BC39" i="9"/>
  <c r="S39" i="5" s="1"/>
  <c r="O39" i="4"/>
  <c r="AY39" i="9"/>
  <c r="O39" i="5" s="1"/>
  <c r="K39" i="4"/>
  <c r="AU39" i="9"/>
  <c r="K39" i="5" s="1"/>
  <c r="G39" i="4"/>
  <c r="AQ39" i="9"/>
  <c r="G39" i="5" s="1"/>
  <c r="C39" i="4"/>
  <c r="AM39" i="9"/>
  <c r="C39" i="5" s="1"/>
  <c r="AH38" i="4"/>
  <c r="BR38" i="9"/>
  <c r="AH38" i="5" s="1"/>
  <c r="AD38" i="4"/>
  <c r="BN38" i="9"/>
  <c r="AD38" i="5" s="1"/>
  <c r="Z38" i="4"/>
  <c r="BJ38" i="9"/>
  <c r="Z38" i="5" s="1"/>
  <c r="V38" i="4"/>
  <c r="BF38" i="9"/>
  <c r="V38" i="5" s="1"/>
  <c r="R38" i="4"/>
  <c r="BB38" i="9"/>
  <c r="R38" i="5" s="1"/>
  <c r="N38" i="4"/>
  <c r="AX38" i="9"/>
  <c r="N38" i="5" s="1"/>
  <c r="J38" i="4"/>
  <c r="AT38" i="9"/>
  <c r="J38" i="5" s="1"/>
  <c r="F38" i="4"/>
  <c r="AP38" i="9"/>
  <c r="F38" i="5" s="1"/>
  <c r="AK37" i="4"/>
  <c r="BU37" i="9"/>
  <c r="AK37" i="5" s="1"/>
  <c r="AG37" i="4"/>
  <c r="BQ37" i="9"/>
  <c r="AG37" i="5" s="1"/>
  <c r="AC37" i="4"/>
  <c r="BM37" i="9"/>
  <c r="AC37" i="5" s="1"/>
  <c r="Y37" i="4"/>
  <c r="BI37" i="9"/>
  <c r="Y37" i="5" s="1"/>
  <c r="U37" i="4"/>
  <c r="BE37" i="9"/>
  <c r="U37" i="5" s="1"/>
  <c r="Q37" i="4"/>
  <c r="BA37" i="9"/>
  <c r="Q37" i="5" s="1"/>
  <c r="M37" i="4"/>
  <c r="AW37" i="9"/>
  <c r="M37" i="5" s="1"/>
  <c r="I37" i="4"/>
  <c r="AS37" i="9"/>
  <c r="I37" i="5" s="1"/>
  <c r="E37" i="4"/>
  <c r="AO37" i="9"/>
  <c r="E37" i="5" s="1"/>
  <c r="AJ36" i="4"/>
  <c r="BT36" i="9"/>
  <c r="AJ36" i="5" s="1"/>
  <c r="AF36" i="4"/>
  <c r="BP36" i="9"/>
  <c r="AF36" i="5" s="1"/>
  <c r="AB36" i="4"/>
  <c r="BL36" i="9"/>
  <c r="AB36" i="5" s="1"/>
  <c r="X36" i="4"/>
  <c r="BH36" i="9"/>
  <c r="X36" i="5" s="1"/>
  <c r="T36" i="4"/>
  <c r="BD36" i="9"/>
  <c r="T36" i="5" s="1"/>
  <c r="P36" i="4"/>
  <c r="AZ36" i="9"/>
  <c r="P36" i="5" s="1"/>
  <c r="L36" i="4"/>
  <c r="AV36" i="9"/>
  <c r="L36" i="5" s="1"/>
  <c r="H36" i="4"/>
  <c r="AR36" i="9"/>
  <c r="H36" i="5" s="1"/>
  <c r="D36" i="4"/>
  <c r="AN36" i="9"/>
  <c r="D36" i="5" s="1"/>
  <c r="AI35" i="4"/>
  <c r="BS35" i="9"/>
  <c r="AI35" i="5" s="1"/>
  <c r="AE35" i="4"/>
  <c r="BO35" i="9"/>
  <c r="AE35" i="5" s="1"/>
  <c r="AA35" i="4"/>
  <c r="BK35" i="9"/>
  <c r="AA35" i="5" s="1"/>
  <c r="W35" i="4"/>
  <c r="BG35" i="9"/>
  <c r="W35" i="5" s="1"/>
  <c r="S35" i="4"/>
  <c r="BC35" i="9"/>
  <c r="S35" i="5" s="1"/>
  <c r="O35" i="4"/>
  <c r="AY35" i="9"/>
  <c r="O35" i="5" s="1"/>
  <c r="K35" i="4"/>
  <c r="AU35" i="9"/>
  <c r="K35" i="5" s="1"/>
  <c r="G35" i="4"/>
  <c r="AQ35" i="9"/>
  <c r="G35" i="5" s="1"/>
  <c r="C35" i="4"/>
  <c r="AM35" i="9"/>
  <c r="C35" i="5" s="1"/>
  <c r="AH34" i="4"/>
  <c r="BR34" i="9"/>
  <c r="AH34" i="5" s="1"/>
  <c r="AD34" i="4"/>
  <c r="BN34" i="9"/>
  <c r="AD34" i="5" s="1"/>
  <c r="Z34" i="4"/>
  <c r="BJ34" i="9"/>
  <c r="Z34" i="5" s="1"/>
  <c r="V34" i="4"/>
  <c r="BF34" i="9"/>
  <c r="V34" i="5" s="1"/>
  <c r="R34" i="4"/>
  <c r="BB34" i="9"/>
  <c r="R34" i="5" s="1"/>
  <c r="N34" i="4"/>
  <c r="AX34" i="9"/>
  <c r="N34" i="5" s="1"/>
  <c r="J34" i="4"/>
  <c r="AT34" i="9"/>
  <c r="J34" i="5" s="1"/>
  <c r="F34" i="4"/>
  <c r="AP34" i="9"/>
  <c r="F34" i="5" s="1"/>
  <c r="AK33" i="4"/>
  <c r="BU33" i="9"/>
  <c r="AK33" i="5" s="1"/>
  <c r="AG33" i="4"/>
  <c r="BQ33" i="9"/>
  <c r="AG33" i="5" s="1"/>
  <c r="AC33" i="4"/>
  <c r="BM33" i="9"/>
  <c r="AC33" i="5" s="1"/>
  <c r="Y33" i="4"/>
  <c r="BI33" i="9"/>
  <c r="Y33" i="5" s="1"/>
  <c r="U33" i="4"/>
  <c r="BE33" i="9"/>
  <c r="U33" i="5" s="1"/>
  <c r="Q33" i="4"/>
  <c r="BA33" i="9"/>
  <c r="Q33" i="5" s="1"/>
  <c r="M33" i="4"/>
  <c r="AW33" i="9"/>
  <c r="M33" i="5" s="1"/>
  <c r="I33" i="4"/>
  <c r="AS33" i="9"/>
  <c r="I33" i="5" s="1"/>
  <c r="E33" i="4"/>
  <c r="AO33" i="9"/>
  <c r="E33" i="5" s="1"/>
  <c r="AJ32" i="4"/>
  <c r="BT32" i="9"/>
  <c r="AJ32" i="5" s="1"/>
  <c r="AF32" i="4"/>
  <c r="BP32" i="9"/>
  <c r="AF32" i="5" s="1"/>
  <c r="AB32" i="4"/>
  <c r="BL32" i="9"/>
  <c r="AB32" i="5" s="1"/>
  <c r="X32" i="4"/>
  <c r="BH32" i="9"/>
  <c r="X32" i="5" s="1"/>
  <c r="T32" i="4"/>
  <c r="BD32" i="9"/>
  <c r="T32" i="5" s="1"/>
  <c r="P32" i="4"/>
  <c r="AZ32" i="9"/>
  <c r="P32" i="5" s="1"/>
  <c r="L32" i="4"/>
  <c r="AV32" i="9"/>
  <c r="L32" i="5" s="1"/>
  <c r="H32" i="4"/>
  <c r="AR32" i="9"/>
  <c r="H32" i="5" s="1"/>
  <c r="D32" i="4"/>
  <c r="AN32" i="9"/>
  <c r="D32" i="5" s="1"/>
  <c r="AI31" i="4"/>
  <c r="BS31" i="9"/>
  <c r="AI31" i="5" s="1"/>
  <c r="AE31" i="4"/>
  <c r="BO31" i="9"/>
  <c r="AE31" i="5" s="1"/>
  <c r="AA31" i="4"/>
  <c r="BK31" i="9"/>
  <c r="AA31" i="5" s="1"/>
  <c r="W31" i="4"/>
  <c r="BG31" i="9"/>
  <c r="W31" i="5" s="1"/>
  <c r="S31" i="4"/>
  <c r="BC31" i="9"/>
  <c r="S31" i="5" s="1"/>
  <c r="O31" i="4"/>
  <c r="AY31" i="9"/>
  <c r="O31" i="5" s="1"/>
  <c r="K31" i="4"/>
  <c r="AU31" i="9"/>
  <c r="K31" i="5" s="1"/>
  <c r="G31" i="4"/>
  <c r="AQ31" i="9"/>
  <c r="G31" i="5" s="1"/>
  <c r="C31" i="4"/>
  <c r="AM31" i="9"/>
  <c r="C31" i="5" s="1"/>
  <c r="AH30" i="4"/>
  <c r="BR30" i="9"/>
  <c r="AH30" i="5" s="1"/>
  <c r="AD30" i="4"/>
  <c r="BN30" i="9"/>
  <c r="AD30" i="5" s="1"/>
  <c r="Z30" i="4"/>
  <c r="BJ30" i="9"/>
  <c r="Z30" i="5" s="1"/>
  <c r="V30" i="4"/>
  <c r="BF30" i="9"/>
  <c r="V30" i="5" s="1"/>
  <c r="R30" i="4"/>
  <c r="BB30" i="9"/>
  <c r="R30" i="5" s="1"/>
  <c r="N30" i="4"/>
  <c r="AX30" i="9"/>
  <c r="N30" i="5" s="1"/>
  <c r="J30" i="4"/>
  <c r="AT30" i="9"/>
  <c r="J30" i="5" s="1"/>
  <c r="F30" i="4"/>
  <c r="AP30" i="9"/>
  <c r="F30" i="5" s="1"/>
  <c r="AK29" i="4"/>
  <c r="BU29" i="9"/>
  <c r="AK29" i="5" s="1"/>
  <c r="AG29" i="4"/>
  <c r="BQ29" i="9"/>
  <c r="AG29" i="5" s="1"/>
  <c r="AC29" i="4"/>
  <c r="BM29" i="9"/>
  <c r="AC29" i="5" s="1"/>
  <c r="Y29" i="4"/>
  <c r="BI29" i="9"/>
  <c r="Y29" i="5" s="1"/>
  <c r="U29" i="4"/>
  <c r="BE29" i="9"/>
  <c r="U29" i="5" s="1"/>
  <c r="Q29" i="4"/>
  <c r="BA29" i="9"/>
  <c r="Q29" i="5" s="1"/>
  <c r="M29" i="4"/>
  <c r="AW29" i="9"/>
  <c r="M29" i="5" s="1"/>
  <c r="I29" i="4"/>
  <c r="AS29" i="9"/>
  <c r="I29" i="5" s="1"/>
  <c r="E29" i="4"/>
  <c r="AO29" i="9"/>
  <c r="E29" i="5" s="1"/>
  <c r="AJ28" i="4"/>
  <c r="BT28" i="9"/>
  <c r="AJ28" i="5" s="1"/>
  <c r="AF28" i="4"/>
  <c r="BP28" i="9"/>
  <c r="AF28" i="5" s="1"/>
  <c r="AB28" i="4"/>
  <c r="BL28" i="9"/>
  <c r="AB28" i="5" s="1"/>
  <c r="X28" i="4"/>
  <c r="BH28" i="9"/>
  <c r="X28" i="5" s="1"/>
  <c r="BO7" i="9"/>
  <c r="AE7" i="5" s="1"/>
  <c r="AE7" i="4"/>
  <c r="AY7" i="9"/>
  <c r="O7" i="5" s="1"/>
  <c r="O7" i="4"/>
  <c r="AG54" i="4"/>
  <c r="BQ54" i="9"/>
  <c r="AG54" i="5" s="1"/>
  <c r="M54" i="4"/>
  <c r="AW54" i="9"/>
  <c r="M54" i="5" s="1"/>
  <c r="AF53" i="4"/>
  <c r="BP53" i="9"/>
  <c r="AF53" i="5" s="1"/>
  <c r="P53" i="4"/>
  <c r="AZ53" i="9"/>
  <c r="P53" i="5" s="1"/>
  <c r="AA52" i="4"/>
  <c r="BK52" i="9"/>
  <c r="AA52" i="5" s="1"/>
  <c r="K52" i="4"/>
  <c r="AU52" i="9"/>
  <c r="K52" i="5" s="1"/>
  <c r="AD51" i="4"/>
  <c r="BN51" i="9"/>
  <c r="AD51" i="5" s="1"/>
  <c r="AK50" i="4"/>
  <c r="BU50" i="9"/>
  <c r="AK50" i="5" s="1"/>
  <c r="X45" i="4"/>
  <c r="BH45" i="9"/>
  <c r="X45" i="5" s="1"/>
  <c r="T45" i="4"/>
  <c r="BD45" i="9"/>
  <c r="T45" i="5" s="1"/>
  <c r="P45" i="4"/>
  <c r="AZ45" i="9"/>
  <c r="P45" i="5" s="1"/>
  <c r="L45" i="4"/>
  <c r="AV45" i="9"/>
  <c r="L45" i="5" s="1"/>
  <c r="H45" i="4"/>
  <c r="AR45" i="9"/>
  <c r="H45" i="5" s="1"/>
  <c r="D45" i="4"/>
  <c r="AN45" i="9"/>
  <c r="D45" i="5" s="1"/>
  <c r="AI44" i="4"/>
  <c r="BS44" i="9"/>
  <c r="AI44" i="5" s="1"/>
  <c r="AE44" i="4"/>
  <c r="BO44" i="9"/>
  <c r="AE44" i="5" s="1"/>
  <c r="AA44" i="4"/>
  <c r="BK44" i="9"/>
  <c r="AA44" i="5" s="1"/>
  <c r="W44" i="4"/>
  <c r="BG44" i="9"/>
  <c r="W44" i="5" s="1"/>
  <c r="S44" i="4"/>
  <c r="BC44" i="9"/>
  <c r="S44" i="5" s="1"/>
  <c r="O44" i="4"/>
  <c r="AY44" i="9"/>
  <c r="O44" i="5" s="1"/>
  <c r="K44" i="4"/>
  <c r="AU44" i="9"/>
  <c r="K44" i="5" s="1"/>
  <c r="G44" i="4"/>
  <c r="AQ44" i="9"/>
  <c r="G44" i="5" s="1"/>
  <c r="C44" i="4"/>
  <c r="AM44" i="9"/>
  <c r="C44" i="5" s="1"/>
  <c r="AH43" i="4"/>
  <c r="BR43" i="9"/>
  <c r="AH43" i="5" s="1"/>
  <c r="AD43" i="4"/>
  <c r="BN43" i="9"/>
  <c r="AD43" i="5" s="1"/>
  <c r="Z43" i="4"/>
  <c r="BJ43" i="9"/>
  <c r="Z43" i="5" s="1"/>
  <c r="V43" i="4"/>
  <c r="BF43" i="9"/>
  <c r="V43" i="5" s="1"/>
  <c r="R43" i="4"/>
  <c r="BB43" i="9"/>
  <c r="R43" i="5" s="1"/>
  <c r="N43" i="4"/>
  <c r="AX43" i="9"/>
  <c r="N43" i="5" s="1"/>
  <c r="J43" i="4"/>
  <c r="AT43" i="9"/>
  <c r="J43" i="5" s="1"/>
  <c r="F43" i="4"/>
  <c r="AP43" i="9"/>
  <c r="F43" i="5" s="1"/>
  <c r="AK42" i="4"/>
  <c r="BU42" i="9"/>
  <c r="AK42" i="5" s="1"/>
  <c r="AG42" i="4"/>
  <c r="BQ42" i="9"/>
  <c r="AG42" i="5" s="1"/>
  <c r="AC42" i="4"/>
  <c r="BM42" i="9"/>
  <c r="AC42" i="5" s="1"/>
  <c r="Y42" i="4"/>
  <c r="BI42" i="9"/>
  <c r="Y42" i="5" s="1"/>
  <c r="U42" i="4"/>
  <c r="BE42" i="9"/>
  <c r="U42" i="5" s="1"/>
  <c r="Q42" i="4"/>
  <c r="BA42" i="9"/>
  <c r="Q42" i="5" s="1"/>
  <c r="M42" i="4"/>
  <c r="AW42" i="9"/>
  <c r="M42" i="5" s="1"/>
  <c r="I42" i="4"/>
  <c r="AS42" i="9"/>
  <c r="I42" i="5" s="1"/>
  <c r="E42" i="4"/>
  <c r="AO42" i="9"/>
  <c r="E42" i="5" s="1"/>
  <c r="AJ41" i="4"/>
  <c r="BT41" i="9"/>
  <c r="AJ41" i="5" s="1"/>
  <c r="AF41" i="4"/>
  <c r="BP41" i="9"/>
  <c r="AF41" i="5" s="1"/>
  <c r="AB41" i="4"/>
  <c r="BL41" i="9"/>
  <c r="AB41" i="5" s="1"/>
  <c r="X41" i="4"/>
  <c r="BH41" i="9"/>
  <c r="X41" i="5" s="1"/>
  <c r="T41" i="4"/>
  <c r="BD41" i="9"/>
  <c r="T41" i="5" s="1"/>
  <c r="P41" i="4"/>
  <c r="AZ41" i="9"/>
  <c r="P41" i="5" s="1"/>
  <c r="L41" i="4"/>
  <c r="AV41" i="9"/>
  <c r="L41" i="5" s="1"/>
  <c r="H41" i="4"/>
  <c r="AR41" i="9"/>
  <c r="H41" i="5" s="1"/>
  <c r="D41" i="4"/>
  <c r="AN41" i="9"/>
  <c r="D41" i="5" s="1"/>
  <c r="AI40" i="4"/>
  <c r="BS40" i="9"/>
  <c r="AI40" i="5" s="1"/>
  <c r="AE40" i="4"/>
  <c r="BO40" i="9"/>
  <c r="AE40" i="5" s="1"/>
  <c r="AA40" i="4"/>
  <c r="BK40" i="9"/>
  <c r="AA40" i="5" s="1"/>
  <c r="W40" i="4"/>
  <c r="BG40" i="9"/>
  <c r="W40" i="5" s="1"/>
  <c r="S40" i="4"/>
  <c r="BC40" i="9"/>
  <c r="S40" i="5" s="1"/>
  <c r="O40" i="4"/>
  <c r="AY40" i="9"/>
  <c r="O40" i="5" s="1"/>
  <c r="K40" i="4"/>
  <c r="AU40" i="9"/>
  <c r="K40" i="5" s="1"/>
  <c r="G40" i="4"/>
  <c r="AQ40" i="9"/>
  <c r="G40" i="5" s="1"/>
  <c r="C40" i="4"/>
  <c r="AM40" i="9"/>
  <c r="C40" i="5" s="1"/>
  <c r="AH39" i="4"/>
  <c r="BR39" i="9"/>
  <c r="AH39" i="5" s="1"/>
  <c r="AD39" i="4"/>
  <c r="BN39" i="9"/>
  <c r="AD39" i="5" s="1"/>
  <c r="Z39" i="4"/>
  <c r="BJ39" i="9"/>
  <c r="Z39" i="5" s="1"/>
  <c r="V39" i="4"/>
  <c r="BF39" i="9"/>
  <c r="V39" i="5" s="1"/>
  <c r="R39" i="4"/>
  <c r="BB39" i="9"/>
  <c r="R39" i="5" s="1"/>
  <c r="N39" i="4"/>
  <c r="AX39" i="9"/>
  <c r="N39" i="5" s="1"/>
  <c r="J39" i="4"/>
  <c r="AT39" i="9"/>
  <c r="J39" i="5" s="1"/>
  <c r="F39" i="4"/>
  <c r="AP39" i="9"/>
  <c r="F39" i="5" s="1"/>
  <c r="AK38" i="4"/>
  <c r="BU38" i="9"/>
  <c r="AK38" i="5" s="1"/>
  <c r="AG38" i="4"/>
  <c r="BQ38" i="9"/>
  <c r="AG38" i="5" s="1"/>
  <c r="AC38" i="4"/>
  <c r="BM38" i="9"/>
  <c r="AC38" i="5" s="1"/>
  <c r="Y38" i="4"/>
  <c r="BI38" i="9"/>
  <c r="Y38" i="5" s="1"/>
  <c r="U38" i="4"/>
  <c r="BE38" i="9"/>
  <c r="U38" i="5" s="1"/>
  <c r="Q38" i="4"/>
  <c r="BA38" i="9"/>
  <c r="Q38" i="5" s="1"/>
  <c r="M38" i="4"/>
  <c r="AW38" i="9"/>
  <c r="M38" i="5" s="1"/>
  <c r="I38" i="4"/>
  <c r="AS38" i="9"/>
  <c r="I38" i="5" s="1"/>
  <c r="E38" i="4"/>
  <c r="AO38" i="9"/>
  <c r="E38" i="5" s="1"/>
  <c r="AJ37" i="4"/>
  <c r="BT37" i="9"/>
  <c r="AJ37" i="5" s="1"/>
  <c r="AF37" i="4"/>
  <c r="BP37" i="9"/>
  <c r="AF37" i="5" s="1"/>
  <c r="AB37" i="4"/>
  <c r="BL37" i="9"/>
  <c r="AB37" i="5" s="1"/>
  <c r="X37" i="4"/>
  <c r="BH37" i="9"/>
  <c r="X37" i="5" s="1"/>
  <c r="T37" i="4"/>
  <c r="BD37" i="9"/>
  <c r="T37" i="5" s="1"/>
  <c r="P37" i="4"/>
  <c r="AZ37" i="9"/>
  <c r="P37" i="5" s="1"/>
  <c r="L37" i="4"/>
  <c r="AV37" i="9"/>
  <c r="L37" i="5" s="1"/>
  <c r="H37" i="4"/>
  <c r="AR37" i="9"/>
  <c r="H37" i="5" s="1"/>
  <c r="D37" i="4"/>
  <c r="AN37" i="9"/>
  <c r="D37" i="5" s="1"/>
  <c r="AI36" i="4"/>
  <c r="BS36" i="9"/>
  <c r="AI36" i="5" s="1"/>
  <c r="AE36" i="4"/>
  <c r="BO36" i="9"/>
  <c r="AE36" i="5" s="1"/>
  <c r="AA36" i="4"/>
  <c r="BK36" i="9"/>
  <c r="AA36" i="5" s="1"/>
  <c r="W36" i="4"/>
  <c r="BG36" i="9"/>
  <c r="W36" i="5" s="1"/>
  <c r="S36" i="4"/>
  <c r="BC36" i="9"/>
  <c r="S36" i="5" s="1"/>
  <c r="O36" i="4"/>
  <c r="AY36" i="9"/>
  <c r="O36" i="5" s="1"/>
  <c r="K36" i="4"/>
  <c r="AU36" i="9"/>
  <c r="K36" i="5" s="1"/>
  <c r="G36" i="4"/>
  <c r="AQ36" i="9"/>
  <c r="G36" i="5" s="1"/>
  <c r="C36" i="4"/>
  <c r="AM36" i="9"/>
  <c r="C36" i="5" s="1"/>
  <c r="AH35" i="4"/>
  <c r="BR35" i="9"/>
  <c r="AH35" i="5" s="1"/>
  <c r="AD35" i="4"/>
  <c r="BN35" i="9"/>
  <c r="AD35" i="5" s="1"/>
  <c r="Z35" i="4"/>
  <c r="BJ35" i="9"/>
  <c r="Z35" i="5" s="1"/>
  <c r="V35" i="4"/>
  <c r="BF35" i="9"/>
  <c r="V35" i="5" s="1"/>
  <c r="R35" i="4"/>
  <c r="BB35" i="9"/>
  <c r="R35" i="5" s="1"/>
  <c r="N35" i="4"/>
  <c r="AX35" i="9"/>
  <c r="N35" i="5" s="1"/>
  <c r="J35" i="4"/>
  <c r="AT35" i="9"/>
  <c r="J35" i="5" s="1"/>
  <c r="F35" i="4"/>
  <c r="AP35" i="9"/>
  <c r="F35" i="5" s="1"/>
  <c r="AK34" i="4"/>
  <c r="BU34" i="9"/>
  <c r="AK34" i="5" s="1"/>
  <c r="AG34" i="4"/>
  <c r="BQ34" i="9"/>
  <c r="AG34" i="5" s="1"/>
  <c r="AC34" i="4"/>
  <c r="BM34" i="9"/>
  <c r="AC34" i="5" s="1"/>
  <c r="Y34" i="4"/>
  <c r="BI34" i="9"/>
  <c r="Y34" i="5" s="1"/>
  <c r="U34" i="4"/>
  <c r="BE34" i="9"/>
  <c r="U34" i="5" s="1"/>
  <c r="Q34" i="4"/>
  <c r="BA34" i="9"/>
  <c r="Q34" i="5" s="1"/>
  <c r="M34" i="4"/>
  <c r="AW34" i="9"/>
  <c r="M34" i="5" s="1"/>
  <c r="I34" i="4"/>
  <c r="AS34" i="9"/>
  <c r="I34" i="5" s="1"/>
  <c r="E34" i="4"/>
  <c r="AO34" i="9"/>
  <c r="E34" i="5" s="1"/>
  <c r="AJ33" i="4"/>
  <c r="BT33" i="9"/>
  <c r="AJ33" i="5" s="1"/>
  <c r="AF33" i="4"/>
  <c r="BP33" i="9"/>
  <c r="AF33" i="5" s="1"/>
  <c r="AB33" i="4"/>
  <c r="BL33" i="9"/>
  <c r="AB33" i="5" s="1"/>
  <c r="X33" i="4"/>
  <c r="BH33" i="9"/>
  <c r="X33" i="5" s="1"/>
  <c r="T33" i="4"/>
  <c r="BD33" i="9"/>
  <c r="T33" i="5" s="1"/>
  <c r="P33" i="4"/>
  <c r="AZ33" i="9"/>
  <c r="P33" i="5" s="1"/>
  <c r="L33" i="4"/>
  <c r="AV33" i="9"/>
  <c r="L33" i="5" s="1"/>
  <c r="H33" i="4"/>
  <c r="AR33" i="9"/>
  <c r="H33" i="5" s="1"/>
  <c r="D33" i="4"/>
  <c r="AN33" i="9"/>
  <c r="D33" i="5" s="1"/>
  <c r="AI32" i="4"/>
  <c r="BS32" i="9"/>
  <c r="AI32" i="5" s="1"/>
  <c r="AE32" i="4"/>
  <c r="BO32" i="9"/>
  <c r="AE32" i="5" s="1"/>
  <c r="AA32" i="4"/>
  <c r="BK32" i="9"/>
  <c r="AA32" i="5" s="1"/>
  <c r="W32" i="4"/>
  <c r="BG32" i="9"/>
  <c r="W32" i="5" s="1"/>
  <c r="S32" i="4"/>
  <c r="BC32" i="9"/>
  <c r="S32" i="5" s="1"/>
  <c r="O32" i="4"/>
  <c r="AY32" i="9"/>
  <c r="O32" i="5" s="1"/>
  <c r="K32" i="4"/>
  <c r="AU32" i="9"/>
  <c r="K32" i="5" s="1"/>
  <c r="G32" i="4"/>
  <c r="AQ32" i="9"/>
  <c r="G32" i="5" s="1"/>
  <c r="C32" i="4"/>
  <c r="AM32" i="9"/>
  <c r="C32" i="5" s="1"/>
  <c r="AH31" i="4"/>
  <c r="BR31" i="9"/>
  <c r="AH31" i="5" s="1"/>
  <c r="AD31" i="4"/>
  <c r="BN31" i="9"/>
  <c r="AD31" i="5" s="1"/>
  <c r="Z31" i="4"/>
  <c r="BJ31" i="9"/>
  <c r="Z31" i="5" s="1"/>
  <c r="V31" i="4"/>
  <c r="BF31" i="9"/>
  <c r="V31" i="5" s="1"/>
  <c r="R31" i="4"/>
  <c r="BB31" i="9"/>
  <c r="R31" i="5" s="1"/>
  <c r="N31" i="4"/>
  <c r="AX31" i="9"/>
  <c r="N31" i="5" s="1"/>
  <c r="J31" i="4"/>
  <c r="AT31" i="9"/>
  <c r="J31" i="5" s="1"/>
  <c r="F31" i="4"/>
  <c r="AP31" i="9"/>
  <c r="F31" i="5" s="1"/>
  <c r="AK30" i="4"/>
  <c r="BU30" i="9"/>
  <c r="AK30" i="5" s="1"/>
  <c r="AG30" i="4"/>
  <c r="BQ30" i="9"/>
  <c r="AG30" i="5" s="1"/>
  <c r="AC30" i="4"/>
  <c r="BM30" i="9"/>
  <c r="AC30" i="5" s="1"/>
  <c r="Y30" i="4"/>
  <c r="BI30" i="9"/>
  <c r="Y30" i="5" s="1"/>
  <c r="U30" i="4"/>
  <c r="BE30" i="9"/>
  <c r="U30" i="5" s="1"/>
  <c r="Q30" i="4"/>
  <c r="BA30" i="9"/>
  <c r="Q30" i="5" s="1"/>
  <c r="M30" i="4"/>
  <c r="AW30" i="9"/>
  <c r="M30" i="5" s="1"/>
  <c r="I30" i="4"/>
  <c r="AS30" i="9"/>
  <c r="I30" i="5" s="1"/>
  <c r="E30" i="4"/>
  <c r="AO30" i="9"/>
  <c r="E30" i="5" s="1"/>
  <c r="AJ29" i="4"/>
  <c r="BT29" i="9"/>
  <c r="AJ29" i="5" s="1"/>
  <c r="AF29" i="4"/>
  <c r="BP29" i="9"/>
  <c r="AF29" i="5" s="1"/>
  <c r="AB29" i="4"/>
  <c r="BL29" i="9"/>
  <c r="AB29" i="5" s="1"/>
  <c r="X29" i="4"/>
  <c r="BH29" i="9"/>
  <c r="X29" i="5" s="1"/>
  <c r="T29" i="4"/>
  <c r="BD29" i="9"/>
  <c r="T29" i="5" s="1"/>
  <c r="P29" i="4"/>
  <c r="AZ29" i="9"/>
  <c r="P29" i="5" s="1"/>
  <c r="L29" i="4"/>
  <c r="AV29" i="9"/>
  <c r="L29" i="5" s="1"/>
  <c r="H29" i="4"/>
  <c r="AR29" i="9"/>
  <c r="H29" i="5" s="1"/>
  <c r="D29" i="4"/>
  <c r="AN29" i="9"/>
  <c r="D29" i="5" s="1"/>
  <c r="AI28" i="4"/>
  <c r="BS28" i="9"/>
  <c r="AI28" i="5" s="1"/>
  <c r="AE28" i="4"/>
  <c r="BO28" i="9"/>
  <c r="AE28" i="5" s="1"/>
  <c r="AA28" i="4"/>
  <c r="BK28" i="9"/>
  <c r="AA28" i="5" s="1"/>
  <c r="W28" i="4"/>
  <c r="BG28" i="9"/>
  <c r="W28" i="5" s="1"/>
  <c r="S28" i="4"/>
  <c r="BC28" i="9"/>
  <c r="S28" i="5" s="1"/>
  <c r="O28" i="4"/>
  <c r="AY28" i="9"/>
  <c r="O28" i="5" s="1"/>
  <c r="K28" i="4"/>
  <c r="AU28" i="9"/>
  <c r="K28" i="5" s="1"/>
  <c r="G28" i="4"/>
  <c r="AQ28" i="9"/>
  <c r="G28" i="5" s="1"/>
  <c r="C28" i="4"/>
  <c r="AM28" i="9"/>
  <c r="C28" i="5" s="1"/>
  <c r="AH27" i="4"/>
  <c r="BR27" i="9"/>
  <c r="AH27" i="5" s="1"/>
  <c r="AD27" i="4"/>
  <c r="BN27" i="9"/>
  <c r="AD27" i="5" s="1"/>
  <c r="Z27" i="4"/>
  <c r="BJ27" i="9"/>
  <c r="Z27" i="5" s="1"/>
  <c r="V27" i="4"/>
  <c r="BF27" i="9"/>
  <c r="V27" i="5" s="1"/>
  <c r="R27" i="4"/>
  <c r="BB27" i="9"/>
  <c r="R27" i="5" s="1"/>
  <c r="N27" i="4"/>
  <c r="AX27" i="9"/>
  <c r="N27" i="5" s="1"/>
  <c r="J27" i="4"/>
  <c r="AT27" i="9"/>
  <c r="J27" i="5" s="1"/>
  <c r="F27" i="4"/>
  <c r="AP27" i="9"/>
  <c r="F27" i="5" s="1"/>
  <c r="AK26" i="4"/>
  <c r="BU26" i="9"/>
  <c r="AK26" i="5" s="1"/>
  <c r="AG26" i="4"/>
  <c r="BQ26" i="9"/>
  <c r="AG26" i="5" s="1"/>
  <c r="AC26" i="4"/>
  <c r="BM26" i="9"/>
  <c r="AC26" i="5" s="1"/>
  <c r="Y26" i="4"/>
  <c r="BI26" i="9"/>
  <c r="Y26" i="5" s="1"/>
  <c r="U26" i="4"/>
  <c r="BE26" i="9"/>
  <c r="U26" i="5" s="1"/>
  <c r="Q26" i="4"/>
  <c r="BA26" i="9"/>
  <c r="Q26" i="5" s="1"/>
  <c r="M26" i="4"/>
  <c r="AW26" i="9"/>
  <c r="M26" i="5" s="1"/>
  <c r="I26" i="4"/>
  <c r="AS26" i="9"/>
  <c r="I26" i="5" s="1"/>
  <c r="E26" i="4"/>
  <c r="AO26" i="9"/>
  <c r="E26" i="5" s="1"/>
  <c r="AJ25" i="4"/>
  <c r="BT25" i="9"/>
  <c r="AJ25" i="5" s="1"/>
  <c r="AF25" i="4"/>
  <c r="BP25" i="9"/>
  <c r="AF25" i="5" s="1"/>
  <c r="AB25" i="4"/>
  <c r="BL25" i="9"/>
  <c r="AB25" i="5" s="1"/>
  <c r="X25" i="4"/>
  <c r="BH25" i="9"/>
  <c r="X25" i="5" s="1"/>
  <c r="T25" i="4"/>
  <c r="BD25" i="9"/>
  <c r="T25" i="5" s="1"/>
  <c r="P25" i="4"/>
  <c r="AZ25" i="9"/>
  <c r="P25" i="5" s="1"/>
  <c r="L25" i="4"/>
  <c r="AV25" i="9"/>
  <c r="L25" i="5" s="1"/>
  <c r="H25" i="4"/>
  <c r="AR25" i="9"/>
  <c r="H25" i="5" s="1"/>
  <c r="D25" i="4"/>
  <c r="AN25" i="9"/>
  <c r="D25" i="5" s="1"/>
  <c r="AI24" i="4"/>
  <c r="BS24" i="9"/>
  <c r="AI24" i="5" s="1"/>
  <c r="AE24" i="4"/>
  <c r="BO24" i="9"/>
  <c r="AE24" i="5" s="1"/>
  <c r="AA24" i="4"/>
  <c r="BK24" i="9"/>
  <c r="AA24" i="5" s="1"/>
  <c r="W24" i="4"/>
  <c r="BG24" i="9"/>
  <c r="W24" i="5" s="1"/>
  <c r="S24" i="4"/>
  <c r="BC24" i="9"/>
  <c r="S24" i="5" s="1"/>
  <c r="O24" i="4"/>
  <c r="AY24" i="9"/>
  <c r="O24" i="5" s="1"/>
  <c r="K24" i="4"/>
  <c r="AU24" i="9"/>
  <c r="K24" i="5" s="1"/>
  <c r="G24" i="4"/>
  <c r="AQ24" i="9"/>
  <c r="G24" i="5" s="1"/>
  <c r="C24" i="4"/>
  <c r="AM24" i="9"/>
  <c r="C24" i="5" s="1"/>
  <c r="J28" i="4"/>
  <c r="AT28" i="9"/>
  <c r="J28" i="5" s="1"/>
  <c r="F28" i="4"/>
  <c r="AP28" i="9"/>
  <c r="F28" i="5" s="1"/>
  <c r="AK27" i="4"/>
  <c r="BU27" i="9"/>
  <c r="AK27" i="5" s="1"/>
  <c r="AG27" i="4"/>
  <c r="BQ27" i="9"/>
  <c r="AG27" i="5" s="1"/>
  <c r="AC27" i="4"/>
  <c r="BM27" i="9"/>
  <c r="AC27" i="5" s="1"/>
  <c r="Y27" i="4"/>
  <c r="BI27" i="9"/>
  <c r="Y27" i="5" s="1"/>
  <c r="U27" i="4"/>
  <c r="BE27" i="9"/>
  <c r="U27" i="5" s="1"/>
  <c r="Q27" i="4"/>
  <c r="BA27" i="9"/>
  <c r="Q27" i="5" s="1"/>
  <c r="M27" i="4"/>
  <c r="AW27" i="9"/>
  <c r="M27" i="5" s="1"/>
  <c r="I27" i="4"/>
  <c r="AS27" i="9"/>
  <c r="I27" i="5" s="1"/>
  <c r="E27" i="4"/>
  <c r="AO27" i="9"/>
  <c r="E27" i="5" s="1"/>
  <c r="AJ26" i="4"/>
  <c r="BT26" i="9"/>
  <c r="AJ26" i="5" s="1"/>
  <c r="AF26" i="4"/>
  <c r="BP26" i="9"/>
  <c r="AF26" i="5" s="1"/>
  <c r="AB26" i="4"/>
  <c r="BL26" i="9"/>
  <c r="AB26" i="5" s="1"/>
  <c r="X26" i="4"/>
  <c r="BH26" i="9"/>
  <c r="X26" i="5" s="1"/>
  <c r="T26" i="4"/>
  <c r="BD26" i="9"/>
  <c r="T26" i="5" s="1"/>
  <c r="P26" i="4"/>
  <c r="AZ26" i="9"/>
  <c r="P26" i="5" s="1"/>
  <c r="L26" i="4"/>
  <c r="AV26" i="9"/>
  <c r="L26" i="5" s="1"/>
  <c r="H26" i="4"/>
  <c r="AR26" i="9"/>
  <c r="H26" i="5" s="1"/>
  <c r="D26" i="4"/>
  <c r="AN26" i="9"/>
  <c r="D26" i="5" s="1"/>
  <c r="AI25" i="4"/>
  <c r="BS25" i="9"/>
  <c r="AI25" i="5" s="1"/>
  <c r="AE25" i="4"/>
  <c r="BO25" i="9"/>
  <c r="AE25" i="5" s="1"/>
  <c r="AA25" i="4"/>
  <c r="BK25" i="9"/>
  <c r="AA25" i="5" s="1"/>
  <c r="W25" i="4"/>
  <c r="BG25" i="9"/>
  <c r="W25" i="5" s="1"/>
  <c r="O25" i="4"/>
  <c r="AY25" i="9"/>
  <c r="O25" i="5" s="1"/>
  <c r="G25" i="4"/>
  <c r="AQ25" i="9"/>
  <c r="G25" i="5" s="1"/>
  <c r="AH24" i="4"/>
  <c r="BR24" i="9"/>
  <c r="AH24" i="5" s="1"/>
  <c r="Z24" i="4"/>
  <c r="BJ24" i="9"/>
  <c r="Z24" i="5" s="1"/>
  <c r="R24" i="4"/>
  <c r="BB24" i="9"/>
  <c r="R24" i="5" s="1"/>
  <c r="J24" i="4"/>
  <c r="AT24" i="9"/>
  <c r="J24" i="5" s="1"/>
  <c r="AK23" i="4"/>
  <c r="BU23" i="9"/>
  <c r="AK23" i="5" s="1"/>
  <c r="AC23" i="4"/>
  <c r="BM23" i="9"/>
  <c r="AC23" i="5" s="1"/>
  <c r="U23" i="4"/>
  <c r="BE23" i="9"/>
  <c r="U23" i="5" s="1"/>
  <c r="M23" i="4"/>
  <c r="AW23" i="9"/>
  <c r="M23" i="5" s="1"/>
  <c r="E23" i="4"/>
  <c r="AO23" i="9"/>
  <c r="E23" i="5" s="1"/>
  <c r="AF22" i="4"/>
  <c r="BP22" i="9"/>
  <c r="AF22" i="5" s="1"/>
  <c r="X22" i="4"/>
  <c r="BH22" i="9"/>
  <c r="X22" i="5" s="1"/>
  <c r="P22" i="4"/>
  <c r="AZ22" i="9"/>
  <c r="P22" i="5" s="1"/>
  <c r="H22" i="4"/>
  <c r="AR22" i="9"/>
  <c r="H22" i="5" s="1"/>
  <c r="AI21" i="4"/>
  <c r="BS21" i="9"/>
  <c r="AI21" i="5" s="1"/>
  <c r="AA21" i="4"/>
  <c r="BK21" i="9"/>
  <c r="AA21" i="5" s="1"/>
  <c r="S21" i="4"/>
  <c r="BC21" i="9"/>
  <c r="S21" i="5" s="1"/>
  <c r="K21" i="4"/>
  <c r="AU21" i="9"/>
  <c r="K21" i="5" s="1"/>
  <c r="C21" i="4"/>
  <c r="AM21" i="9"/>
  <c r="C21" i="5" s="1"/>
  <c r="AD20" i="4"/>
  <c r="BN20" i="9"/>
  <c r="AD20" i="5" s="1"/>
  <c r="V20" i="4"/>
  <c r="BF20" i="9"/>
  <c r="V20" i="5" s="1"/>
  <c r="N20" i="4"/>
  <c r="AX20" i="9"/>
  <c r="N20" i="5" s="1"/>
  <c r="F20" i="4"/>
  <c r="AP20" i="9"/>
  <c r="F20" i="5" s="1"/>
  <c r="AG19" i="4"/>
  <c r="BQ19" i="9"/>
  <c r="AG19" i="5" s="1"/>
  <c r="Y19" i="4"/>
  <c r="BI19" i="9"/>
  <c r="Y19" i="5" s="1"/>
  <c r="Q19" i="4"/>
  <c r="BA19" i="9"/>
  <c r="Q19" i="5" s="1"/>
  <c r="I19" i="4"/>
  <c r="AS19" i="9"/>
  <c r="I19" i="5" s="1"/>
  <c r="AJ18" i="4"/>
  <c r="BT18" i="9"/>
  <c r="AJ18" i="5" s="1"/>
  <c r="AB18" i="4"/>
  <c r="BL18" i="9"/>
  <c r="AB18" i="5" s="1"/>
  <c r="T18" i="4"/>
  <c r="BD18" i="9"/>
  <c r="T18" i="5" s="1"/>
  <c r="L18" i="4"/>
  <c r="AV18" i="9"/>
  <c r="L18" i="5" s="1"/>
  <c r="D18" i="4"/>
  <c r="AN18" i="9"/>
  <c r="D18" i="5" s="1"/>
  <c r="AE17" i="4"/>
  <c r="BO17" i="9"/>
  <c r="AE17" i="5" s="1"/>
  <c r="W17" i="4"/>
  <c r="BG17" i="9"/>
  <c r="W17" i="5" s="1"/>
  <c r="O17" i="4"/>
  <c r="AY17" i="9"/>
  <c r="O17" i="5" s="1"/>
  <c r="G17" i="4"/>
  <c r="AQ17" i="9"/>
  <c r="G17" i="5" s="1"/>
  <c r="AH16" i="4"/>
  <c r="BR16" i="9"/>
  <c r="AH16" i="5" s="1"/>
  <c r="Z16" i="4"/>
  <c r="BJ16" i="9"/>
  <c r="Z16" i="5" s="1"/>
  <c r="R16" i="4"/>
  <c r="BB16" i="9"/>
  <c r="R16" i="5" s="1"/>
  <c r="J16" i="4"/>
  <c r="AT16" i="9"/>
  <c r="J16" i="5" s="1"/>
  <c r="AK15" i="4"/>
  <c r="BU15" i="9"/>
  <c r="AK15" i="5" s="1"/>
  <c r="AC15" i="4"/>
  <c r="BM15" i="9"/>
  <c r="AC15" i="5" s="1"/>
  <c r="U15" i="4"/>
  <c r="BE15" i="9"/>
  <c r="U15" i="5" s="1"/>
  <c r="M15" i="4"/>
  <c r="AW15" i="9"/>
  <c r="M15" i="5" s="1"/>
  <c r="E15" i="4"/>
  <c r="AO15" i="9"/>
  <c r="E15" i="5" s="1"/>
  <c r="AF14" i="4"/>
  <c r="BP14" i="9"/>
  <c r="AF14" i="5" s="1"/>
  <c r="X14" i="4"/>
  <c r="BH14" i="9"/>
  <c r="X14" i="5" s="1"/>
  <c r="P14" i="4"/>
  <c r="AZ14" i="9"/>
  <c r="P14" i="5" s="1"/>
  <c r="H14" i="4"/>
  <c r="AR14" i="9"/>
  <c r="H14" i="5" s="1"/>
  <c r="AI13" i="4"/>
  <c r="BS13" i="9"/>
  <c r="AI13" i="5" s="1"/>
  <c r="AA13" i="4"/>
  <c r="BK13" i="9"/>
  <c r="AA13" i="5" s="1"/>
  <c r="S13" i="4"/>
  <c r="BC13" i="9"/>
  <c r="S13" i="5" s="1"/>
  <c r="K13" i="4"/>
  <c r="AU13" i="9"/>
  <c r="K13" i="5" s="1"/>
  <c r="C13" i="4"/>
  <c r="AM13" i="9"/>
  <c r="C13" i="5" s="1"/>
  <c r="AD12" i="4"/>
  <c r="BN12" i="9"/>
  <c r="AD12" i="5" s="1"/>
  <c r="V12" i="4"/>
  <c r="BF12" i="9"/>
  <c r="V12" i="5" s="1"/>
  <c r="N12" i="4"/>
  <c r="AX12" i="9"/>
  <c r="N12" i="5" s="1"/>
  <c r="F12" i="4"/>
  <c r="AP12" i="9"/>
  <c r="F12" i="5" s="1"/>
  <c r="AG11" i="4"/>
  <c r="BQ11" i="9"/>
  <c r="AG11" i="5" s="1"/>
  <c r="Y11" i="4"/>
  <c r="BI11" i="9"/>
  <c r="Y11" i="5" s="1"/>
  <c r="Q11" i="4"/>
  <c r="BA11" i="9"/>
  <c r="Q11" i="5" s="1"/>
  <c r="I11" i="4"/>
  <c r="AS11" i="9"/>
  <c r="I11" i="5" s="1"/>
  <c r="AJ10" i="4"/>
  <c r="BT10" i="9"/>
  <c r="AJ10" i="5" s="1"/>
  <c r="AB10" i="4"/>
  <c r="BL10" i="9"/>
  <c r="AB10" i="5" s="1"/>
  <c r="T10" i="4"/>
  <c r="BD10" i="9"/>
  <c r="T10" i="5" s="1"/>
  <c r="L10" i="4"/>
  <c r="AV10" i="9"/>
  <c r="L10" i="5" s="1"/>
  <c r="D10" i="4"/>
  <c r="AN10" i="9"/>
  <c r="D10" i="5" s="1"/>
  <c r="AE9" i="4"/>
  <c r="BO9" i="9"/>
  <c r="AE9" i="5" s="1"/>
  <c r="W9" i="4"/>
  <c r="BG9" i="9"/>
  <c r="W9" i="5" s="1"/>
  <c r="O9" i="4"/>
  <c r="AY9" i="9"/>
  <c r="O9" i="5" s="1"/>
  <c r="G9" i="4"/>
  <c r="AQ9" i="9"/>
  <c r="G9" i="5" s="1"/>
  <c r="AH8" i="4"/>
  <c r="BR8" i="9"/>
  <c r="AH8" i="5" s="1"/>
  <c r="Z8" i="4"/>
  <c r="BJ8" i="9"/>
  <c r="Z8" i="5" s="1"/>
  <c r="R8" i="4"/>
  <c r="BB8" i="9"/>
  <c r="R8" i="5" s="1"/>
  <c r="J8" i="4"/>
  <c r="AT8" i="9"/>
  <c r="J8" i="5" s="1"/>
  <c r="AZ28" i="9"/>
  <c r="P28" i="5" s="1"/>
  <c r="AR28" i="9"/>
  <c r="H28" i="5" s="1"/>
  <c r="BS27" i="9"/>
  <c r="AI27" i="5" s="1"/>
  <c r="BK27" i="9"/>
  <c r="AA27" i="5" s="1"/>
  <c r="BC27" i="9"/>
  <c r="S27" i="5" s="1"/>
  <c r="AU27" i="9"/>
  <c r="K27" i="5" s="1"/>
  <c r="AM27" i="9"/>
  <c r="C27" i="5" s="1"/>
  <c r="BN26" i="9"/>
  <c r="AD26" i="5" s="1"/>
  <c r="BF26" i="9"/>
  <c r="V26" i="5" s="1"/>
  <c r="AX26" i="9"/>
  <c r="N26" i="5" s="1"/>
  <c r="AP26" i="9"/>
  <c r="F26" i="5" s="1"/>
  <c r="BQ25" i="9"/>
  <c r="AG25" i="5" s="1"/>
  <c r="BI25" i="9"/>
  <c r="Y25" i="5" s="1"/>
  <c r="AW25" i="9"/>
  <c r="M25" i="5" s="1"/>
  <c r="BP24" i="9"/>
  <c r="AF24" i="5" s="1"/>
  <c r="AZ24" i="9"/>
  <c r="P24" i="5" s="1"/>
  <c r="BS23" i="9"/>
  <c r="AI23" i="5" s="1"/>
  <c r="BC23" i="9"/>
  <c r="S23" i="5" s="1"/>
  <c r="AM23" i="9"/>
  <c r="C23" i="5" s="1"/>
  <c r="BF22" i="9"/>
  <c r="V22" i="5" s="1"/>
  <c r="AP22" i="9"/>
  <c r="F22" i="5" s="1"/>
  <c r="BI21" i="9"/>
  <c r="Y21" i="5" s="1"/>
  <c r="AS21" i="9"/>
  <c r="I21" i="5" s="1"/>
  <c r="BL20" i="9"/>
  <c r="AB20" i="5" s="1"/>
  <c r="AV20" i="9"/>
  <c r="L20" i="5" s="1"/>
  <c r="BO19" i="9"/>
  <c r="AE19" i="5" s="1"/>
  <c r="AY19" i="9"/>
  <c r="O19" i="5" s="1"/>
  <c r="BR18" i="9"/>
  <c r="AH18" i="5" s="1"/>
  <c r="BB18" i="9"/>
  <c r="R18" i="5" s="1"/>
  <c r="BU17" i="9"/>
  <c r="AK17" i="5" s="1"/>
  <c r="BE17" i="9"/>
  <c r="U17" i="5" s="1"/>
  <c r="AO17" i="9"/>
  <c r="E17" i="5" s="1"/>
  <c r="BH16" i="9"/>
  <c r="X16" i="5" s="1"/>
  <c r="AR16" i="9"/>
  <c r="H16" i="5" s="1"/>
  <c r="BK15" i="9"/>
  <c r="AA15" i="5" s="1"/>
  <c r="AU15" i="9"/>
  <c r="K15" i="5" s="1"/>
  <c r="BN14" i="9"/>
  <c r="AD14" i="5" s="1"/>
  <c r="AX14" i="9"/>
  <c r="N14" i="5" s="1"/>
  <c r="BQ13" i="9"/>
  <c r="AG13" i="5" s="1"/>
  <c r="BA13" i="9"/>
  <c r="Q13" i="5" s="1"/>
  <c r="BT12" i="9"/>
  <c r="AJ12" i="5" s="1"/>
  <c r="BD12" i="9"/>
  <c r="T12" i="5" s="1"/>
  <c r="AN12" i="9"/>
  <c r="D12" i="5" s="1"/>
  <c r="BG11" i="9"/>
  <c r="W11" i="5" s="1"/>
  <c r="AQ11" i="9"/>
  <c r="G11" i="5" s="1"/>
  <c r="BJ10" i="9"/>
  <c r="Z10" i="5" s="1"/>
  <c r="AT10" i="9"/>
  <c r="J10" i="5" s="1"/>
  <c r="BM9" i="9"/>
  <c r="AC9" i="5" s="1"/>
  <c r="AW9" i="9"/>
  <c r="M9" i="5" s="1"/>
  <c r="BP8" i="9"/>
  <c r="AF8" i="5" s="1"/>
  <c r="AZ8" i="9"/>
  <c r="P8" i="5" s="1"/>
  <c r="AG32" i="4"/>
  <c r="BQ32" i="9"/>
  <c r="AG32" i="5" s="1"/>
  <c r="AC32" i="4"/>
  <c r="BM32" i="9"/>
  <c r="AC32" i="5" s="1"/>
  <c r="Y32" i="4"/>
  <c r="BI32" i="9"/>
  <c r="Y32" i="5" s="1"/>
  <c r="U32" i="4"/>
  <c r="BE32" i="9"/>
  <c r="U32" i="5" s="1"/>
  <c r="Q32" i="4"/>
  <c r="BA32" i="9"/>
  <c r="Q32" i="5" s="1"/>
  <c r="M32" i="4"/>
  <c r="AW32" i="9"/>
  <c r="M32" i="5" s="1"/>
  <c r="I32" i="4"/>
  <c r="AS32" i="9"/>
  <c r="I32" i="5" s="1"/>
  <c r="E32" i="4"/>
  <c r="AO32" i="9"/>
  <c r="E32" i="5" s="1"/>
  <c r="AJ31" i="4"/>
  <c r="BT31" i="9"/>
  <c r="AJ31" i="5" s="1"/>
  <c r="AF31" i="4"/>
  <c r="BP31" i="9"/>
  <c r="AF31" i="5" s="1"/>
  <c r="AB31" i="4"/>
  <c r="BL31" i="9"/>
  <c r="AB31" i="5" s="1"/>
  <c r="X31" i="4"/>
  <c r="BH31" i="9"/>
  <c r="X31" i="5" s="1"/>
  <c r="T31" i="4"/>
  <c r="BD31" i="9"/>
  <c r="T31" i="5" s="1"/>
  <c r="P31" i="4"/>
  <c r="AZ31" i="9"/>
  <c r="P31" i="5" s="1"/>
  <c r="L31" i="4"/>
  <c r="AV31" i="9"/>
  <c r="L31" i="5" s="1"/>
  <c r="H31" i="4"/>
  <c r="AR31" i="9"/>
  <c r="H31" i="5" s="1"/>
  <c r="D31" i="4"/>
  <c r="AN31" i="9"/>
  <c r="D31" i="5" s="1"/>
  <c r="AI30" i="4"/>
  <c r="BS30" i="9"/>
  <c r="AI30" i="5" s="1"/>
  <c r="AE30" i="4"/>
  <c r="BO30" i="9"/>
  <c r="AE30" i="5" s="1"/>
  <c r="AA30" i="4"/>
  <c r="BK30" i="9"/>
  <c r="AA30" i="5" s="1"/>
  <c r="W30" i="4"/>
  <c r="BG30" i="9"/>
  <c r="W30" i="5" s="1"/>
  <c r="S30" i="4"/>
  <c r="BC30" i="9"/>
  <c r="S30" i="5" s="1"/>
  <c r="O30" i="4"/>
  <c r="AY30" i="9"/>
  <c r="O30" i="5" s="1"/>
  <c r="K30" i="4"/>
  <c r="AU30" i="9"/>
  <c r="K30" i="5" s="1"/>
  <c r="G30" i="4"/>
  <c r="AQ30" i="9"/>
  <c r="G30" i="5" s="1"/>
  <c r="C30" i="4"/>
  <c r="AM30" i="9"/>
  <c r="C30" i="5" s="1"/>
  <c r="AH29" i="4"/>
  <c r="BR29" i="9"/>
  <c r="AH29" i="5" s="1"/>
  <c r="AD29" i="4"/>
  <c r="BN29" i="9"/>
  <c r="AD29" i="5" s="1"/>
  <c r="Z29" i="4"/>
  <c r="BJ29" i="9"/>
  <c r="Z29" i="5" s="1"/>
  <c r="V29" i="4"/>
  <c r="BF29" i="9"/>
  <c r="V29" i="5" s="1"/>
  <c r="R29" i="4"/>
  <c r="BB29" i="9"/>
  <c r="R29" i="5" s="1"/>
  <c r="N29" i="4"/>
  <c r="AX29" i="9"/>
  <c r="N29" i="5" s="1"/>
  <c r="J29" i="4"/>
  <c r="AT29" i="9"/>
  <c r="J29" i="5" s="1"/>
  <c r="F29" i="4"/>
  <c r="AP29" i="9"/>
  <c r="F29" i="5" s="1"/>
  <c r="AK28" i="4"/>
  <c r="BU28" i="9"/>
  <c r="AK28" i="5" s="1"/>
  <c r="AG28" i="4"/>
  <c r="BQ28" i="9"/>
  <c r="AG28" i="5" s="1"/>
  <c r="AC28" i="4"/>
  <c r="BM28" i="9"/>
  <c r="AC28" i="5" s="1"/>
  <c r="Y28" i="4"/>
  <c r="BI28" i="9"/>
  <c r="Y28" i="5" s="1"/>
  <c r="U28" i="4"/>
  <c r="BE28" i="9"/>
  <c r="U28" i="5" s="1"/>
  <c r="Q28" i="4"/>
  <c r="BA28" i="9"/>
  <c r="Q28" i="5" s="1"/>
  <c r="M28" i="4"/>
  <c r="AW28" i="9"/>
  <c r="M28" i="5" s="1"/>
  <c r="I28" i="4"/>
  <c r="AS28" i="9"/>
  <c r="I28" i="5" s="1"/>
  <c r="E28" i="4"/>
  <c r="AO28" i="9"/>
  <c r="E28" i="5" s="1"/>
  <c r="AJ27" i="4"/>
  <c r="BT27" i="9"/>
  <c r="AJ27" i="5" s="1"/>
  <c r="AF27" i="4"/>
  <c r="BP27" i="9"/>
  <c r="AF27" i="5" s="1"/>
  <c r="AB27" i="4"/>
  <c r="BL27" i="9"/>
  <c r="AB27" i="5" s="1"/>
  <c r="X27" i="4"/>
  <c r="BH27" i="9"/>
  <c r="X27" i="5" s="1"/>
  <c r="T27" i="4"/>
  <c r="BD27" i="9"/>
  <c r="T27" i="5" s="1"/>
  <c r="P27" i="4"/>
  <c r="AZ27" i="9"/>
  <c r="P27" i="5" s="1"/>
  <c r="L27" i="4"/>
  <c r="AV27" i="9"/>
  <c r="L27" i="5" s="1"/>
  <c r="H27" i="4"/>
  <c r="AR27" i="9"/>
  <c r="H27" i="5" s="1"/>
  <c r="D27" i="4"/>
  <c r="AN27" i="9"/>
  <c r="D27" i="5" s="1"/>
  <c r="AI26" i="4"/>
  <c r="BS26" i="9"/>
  <c r="AI26" i="5" s="1"/>
  <c r="AE26" i="4"/>
  <c r="BO26" i="9"/>
  <c r="AE26" i="5" s="1"/>
  <c r="AA26" i="4"/>
  <c r="BK26" i="9"/>
  <c r="AA26" i="5" s="1"/>
  <c r="W26" i="4"/>
  <c r="BG26" i="9"/>
  <c r="W26" i="5" s="1"/>
  <c r="S26" i="4"/>
  <c r="BC26" i="9"/>
  <c r="S26" i="5" s="1"/>
  <c r="O26" i="4"/>
  <c r="AY26" i="9"/>
  <c r="O26" i="5" s="1"/>
  <c r="K26" i="4"/>
  <c r="AU26" i="9"/>
  <c r="K26" i="5" s="1"/>
  <c r="G26" i="4"/>
  <c r="AQ26" i="9"/>
  <c r="G26" i="5" s="1"/>
  <c r="C26" i="4"/>
  <c r="AM26" i="9"/>
  <c r="C26" i="5" s="1"/>
  <c r="AH25" i="4"/>
  <c r="BR25" i="9"/>
  <c r="AH25" i="5" s="1"/>
  <c r="AD25" i="4"/>
  <c r="BN25" i="9"/>
  <c r="AD25" i="5" s="1"/>
  <c r="Z25" i="4"/>
  <c r="BJ25" i="9"/>
  <c r="Z25" i="5" s="1"/>
  <c r="V25" i="4"/>
  <c r="BF25" i="9"/>
  <c r="V25" i="5" s="1"/>
  <c r="R25" i="4"/>
  <c r="BB25" i="9"/>
  <c r="R25" i="5" s="1"/>
  <c r="N25" i="4"/>
  <c r="AX25" i="9"/>
  <c r="N25" i="5" s="1"/>
  <c r="J25" i="4"/>
  <c r="AT25" i="9"/>
  <c r="J25" i="5" s="1"/>
  <c r="F25" i="4"/>
  <c r="AP25" i="9"/>
  <c r="F25" i="5" s="1"/>
  <c r="AK24" i="4"/>
  <c r="BU24" i="9"/>
  <c r="AK24" i="5" s="1"/>
  <c r="AG24" i="4"/>
  <c r="BQ24" i="9"/>
  <c r="AG24" i="5" s="1"/>
  <c r="AC24" i="4"/>
  <c r="BM24" i="9"/>
  <c r="AC24" i="5" s="1"/>
  <c r="Y24" i="4"/>
  <c r="BI24" i="9"/>
  <c r="Y24" i="5" s="1"/>
  <c r="U24" i="4"/>
  <c r="BE24" i="9"/>
  <c r="U24" i="5" s="1"/>
  <c r="Q24" i="4"/>
  <c r="BA24" i="9"/>
  <c r="Q24" i="5" s="1"/>
  <c r="M24" i="4"/>
  <c r="AW24" i="9"/>
  <c r="M24" i="5" s="1"/>
  <c r="I24" i="4"/>
  <c r="AS24" i="9"/>
  <c r="I24" i="5" s="1"/>
  <c r="E24" i="4"/>
  <c r="AO24" i="9"/>
  <c r="E24" i="5" s="1"/>
  <c r="AJ23" i="4"/>
  <c r="BT23" i="9"/>
  <c r="AJ23" i="5" s="1"/>
  <c r="AF23" i="4"/>
  <c r="BP23" i="9"/>
  <c r="AF23" i="5" s="1"/>
  <c r="AB23" i="4"/>
  <c r="BL23" i="9"/>
  <c r="AB23" i="5" s="1"/>
  <c r="X23" i="4"/>
  <c r="BH23" i="9"/>
  <c r="X23" i="5" s="1"/>
  <c r="T23" i="4"/>
  <c r="BD23" i="9"/>
  <c r="T23" i="5" s="1"/>
  <c r="P23" i="4"/>
  <c r="AZ23" i="9"/>
  <c r="P23" i="5" s="1"/>
  <c r="L23" i="4"/>
  <c r="AV23" i="9"/>
  <c r="L23" i="5" s="1"/>
  <c r="H23" i="4"/>
  <c r="AR23" i="9"/>
  <c r="H23" i="5" s="1"/>
  <c r="D23" i="4"/>
  <c r="AN23" i="9"/>
  <c r="D23" i="5" s="1"/>
  <c r="AI22" i="4"/>
  <c r="BS22" i="9"/>
  <c r="AI22" i="5" s="1"/>
  <c r="AE22" i="4"/>
  <c r="BO22" i="9"/>
  <c r="AE22" i="5" s="1"/>
  <c r="AA22" i="4"/>
  <c r="BK22" i="9"/>
  <c r="AA22" i="5" s="1"/>
  <c r="W22" i="4"/>
  <c r="BG22" i="9"/>
  <c r="W22" i="5" s="1"/>
  <c r="S22" i="4"/>
  <c r="BC22" i="9"/>
  <c r="S22" i="5" s="1"/>
  <c r="O22" i="4"/>
  <c r="AY22" i="9"/>
  <c r="O22" i="5" s="1"/>
  <c r="K22" i="4"/>
  <c r="AU22" i="9"/>
  <c r="K22" i="5" s="1"/>
  <c r="G22" i="4"/>
  <c r="AQ22" i="9"/>
  <c r="G22" i="5" s="1"/>
  <c r="C22" i="4"/>
  <c r="AM22" i="9"/>
  <c r="C22" i="5" s="1"/>
  <c r="AH21" i="4"/>
  <c r="BR21" i="9"/>
  <c r="AH21" i="5" s="1"/>
  <c r="AD21" i="4"/>
  <c r="BN21" i="9"/>
  <c r="AD21" i="5" s="1"/>
  <c r="Z21" i="4"/>
  <c r="BJ21" i="9"/>
  <c r="Z21" i="5" s="1"/>
  <c r="V21" i="4"/>
  <c r="BF21" i="9"/>
  <c r="V21" i="5" s="1"/>
  <c r="R21" i="4"/>
  <c r="BB21" i="9"/>
  <c r="R21" i="5" s="1"/>
  <c r="N21" i="4"/>
  <c r="AX21" i="9"/>
  <c r="N21" i="5" s="1"/>
  <c r="J21" i="4"/>
  <c r="AT21" i="9"/>
  <c r="J21" i="5" s="1"/>
  <c r="F21" i="4"/>
  <c r="AP21" i="9"/>
  <c r="F21" i="5" s="1"/>
  <c r="AK20" i="4"/>
  <c r="BU20" i="9"/>
  <c r="AK20" i="5" s="1"/>
  <c r="AG20" i="4"/>
  <c r="BQ20" i="9"/>
  <c r="AG20" i="5" s="1"/>
  <c r="AC20" i="4"/>
  <c r="BM20" i="9"/>
  <c r="AC20" i="5" s="1"/>
  <c r="Y20" i="4"/>
  <c r="BI20" i="9"/>
  <c r="Y20" i="5" s="1"/>
  <c r="U20" i="4"/>
  <c r="BE20" i="9"/>
  <c r="U20" i="5" s="1"/>
  <c r="Q20" i="4"/>
  <c r="BA20" i="9"/>
  <c r="Q20" i="5" s="1"/>
  <c r="M20" i="4"/>
  <c r="AW20" i="9"/>
  <c r="M20" i="5" s="1"/>
  <c r="I20" i="4"/>
  <c r="AS20" i="9"/>
  <c r="I20" i="5" s="1"/>
  <c r="E20" i="4"/>
  <c r="AO20" i="9"/>
  <c r="E20" i="5" s="1"/>
  <c r="AJ19" i="4"/>
  <c r="BT19" i="9"/>
  <c r="AJ19" i="5" s="1"/>
  <c r="AF19" i="4"/>
  <c r="BP19" i="9"/>
  <c r="AF19" i="5" s="1"/>
  <c r="AB19" i="4"/>
  <c r="BL19" i="9"/>
  <c r="AB19" i="5" s="1"/>
  <c r="X19" i="4"/>
  <c r="BH19" i="9"/>
  <c r="X19" i="5" s="1"/>
  <c r="T19" i="4"/>
  <c r="BD19" i="9"/>
  <c r="T19" i="5" s="1"/>
  <c r="P19" i="4"/>
  <c r="AZ19" i="9"/>
  <c r="P19" i="5" s="1"/>
  <c r="L19" i="4"/>
  <c r="AV19" i="9"/>
  <c r="L19" i="5" s="1"/>
  <c r="H19" i="4"/>
  <c r="AR19" i="9"/>
  <c r="H19" i="5" s="1"/>
  <c r="D19" i="4"/>
  <c r="AN19" i="9"/>
  <c r="D19" i="5" s="1"/>
  <c r="AI18" i="4"/>
  <c r="BS18" i="9"/>
  <c r="AI18" i="5" s="1"/>
  <c r="AE18" i="4"/>
  <c r="BO18" i="9"/>
  <c r="AE18" i="5" s="1"/>
  <c r="AA18" i="4"/>
  <c r="BK18" i="9"/>
  <c r="AA18" i="5" s="1"/>
  <c r="W18" i="4"/>
  <c r="BG18" i="9"/>
  <c r="W18" i="5" s="1"/>
  <c r="S18" i="4"/>
  <c r="BC18" i="9"/>
  <c r="S18" i="5" s="1"/>
  <c r="O18" i="4"/>
  <c r="AY18" i="9"/>
  <c r="O18" i="5" s="1"/>
  <c r="K18" i="4"/>
  <c r="AU18" i="9"/>
  <c r="K18" i="5" s="1"/>
  <c r="G18" i="4"/>
  <c r="AQ18" i="9"/>
  <c r="G18" i="5" s="1"/>
  <c r="C18" i="4"/>
  <c r="AM18" i="9"/>
  <c r="C18" i="5" s="1"/>
  <c r="AH17" i="4"/>
  <c r="BR17" i="9"/>
  <c r="AH17" i="5" s="1"/>
  <c r="AD17" i="4"/>
  <c r="BN17" i="9"/>
  <c r="AD17" i="5" s="1"/>
  <c r="Z17" i="4"/>
  <c r="BJ17" i="9"/>
  <c r="Z17" i="5" s="1"/>
  <c r="V17" i="4"/>
  <c r="BF17" i="9"/>
  <c r="V17" i="5" s="1"/>
  <c r="R17" i="4"/>
  <c r="BB17" i="9"/>
  <c r="R17" i="5" s="1"/>
  <c r="N17" i="4"/>
  <c r="AX17" i="9"/>
  <c r="N17" i="5" s="1"/>
  <c r="J17" i="4"/>
  <c r="AT17" i="9"/>
  <c r="J17" i="5" s="1"/>
  <c r="F17" i="4"/>
  <c r="AP17" i="9"/>
  <c r="F17" i="5" s="1"/>
  <c r="AK16" i="4"/>
  <c r="BU16" i="9"/>
  <c r="AK16" i="5" s="1"/>
  <c r="AG16" i="4"/>
  <c r="BQ16" i="9"/>
  <c r="AG16" i="5" s="1"/>
  <c r="AC16" i="4"/>
  <c r="BM16" i="9"/>
  <c r="AC16" i="5" s="1"/>
  <c r="Y16" i="4"/>
  <c r="BI16" i="9"/>
  <c r="Y16" i="5" s="1"/>
  <c r="U16" i="4"/>
  <c r="BE16" i="9"/>
  <c r="U16" i="5" s="1"/>
  <c r="Q16" i="4"/>
  <c r="BA16" i="9"/>
  <c r="Q16" i="5" s="1"/>
  <c r="M16" i="4"/>
  <c r="AW16" i="9"/>
  <c r="M16" i="5" s="1"/>
  <c r="I16" i="4"/>
  <c r="AS16" i="9"/>
  <c r="I16" i="5" s="1"/>
  <c r="E16" i="4"/>
  <c r="AO16" i="9"/>
  <c r="E16" i="5" s="1"/>
  <c r="AJ15" i="4"/>
  <c r="BT15" i="9"/>
  <c r="AJ15" i="5" s="1"/>
  <c r="AF15" i="4"/>
  <c r="BP15" i="9"/>
  <c r="AF15" i="5" s="1"/>
  <c r="AB15" i="4"/>
  <c r="BL15" i="9"/>
  <c r="AB15" i="5" s="1"/>
  <c r="X15" i="4"/>
  <c r="BH15" i="9"/>
  <c r="X15" i="5" s="1"/>
  <c r="T15" i="4"/>
  <c r="BD15" i="9"/>
  <c r="T15" i="5" s="1"/>
  <c r="P15" i="4"/>
  <c r="AZ15" i="9"/>
  <c r="P15" i="5" s="1"/>
  <c r="L15" i="4"/>
  <c r="AV15" i="9"/>
  <c r="L15" i="5" s="1"/>
  <c r="H15" i="4"/>
  <c r="AR15" i="9"/>
  <c r="H15" i="5" s="1"/>
  <c r="D15" i="4"/>
  <c r="AN15" i="9"/>
  <c r="D15" i="5" s="1"/>
  <c r="AI14" i="4"/>
  <c r="BS14" i="9"/>
  <c r="AI14" i="5" s="1"/>
  <c r="AE14" i="4"/>
  <c r="BO14" i="9"/>
  <c r="AE14" i="5" s="1"/>
  <c r="AA14" i="4"/>
  <c r="BK14" i="9"/>
  <c r="AA14" i="5" s="1"/>
  <c r="W14" i="4"/>
  <c r="BG14" i="9"/>
  <c r="W14" i="5" s="1"/>
  <c r="S14" i="4"/>
  <c r="BC14" i="9"/>
  <c r="S14" i="5" s="1"/>
  <c r="O14" i="4"/>
  <c r="AY14" i="9"/>
  <c r="O14" i="5" s="1"/>
  <c r="K14" i="4"/>
  <c r="AU14" i="9"/>
  <c r="K14" i="5" s="1"/>
  <c r="G14" i="4"/>
  <c r="AQ14" i="9"/>
  <c r="G14" i="5" s="1"/>
  <c r="C14" i="4"/>
  <c r="AM14" i="9"/>
  <c r="C14" i="5" s="1"/>
  <c r="AH13" i="4"/>
  <c r="BR13" i="9"/>
  <c r="AH13" i="5" s="1"/>
  <c r="AD13" i="4"/>
  <c r="BN13" i="9"/>
  <c r="AD13" i="5" s="1"/>
  <c r="Z13" i="4"/>
  <c r="BJ13" i="9"/>
  <c r="Z13" i="5" s="1"/>
  <c r="V13" i="4"/>
  <c r="BF13" i="9"/>
  <c r="V13" i="5" s="1"/>
  <c r="R13" i="4"/>
  <c r="BB13" i="9"/>
  <c r="R13" i="5" s="1"/>
  <c r="N13" i="4"/>
  <c r="AX13" i="9"/>
  <c r="N13" i="5" s="1"/>
  <c r="J13" i="4"/>
  <c r="AT13" i="9"/>
  <c r="J13" i="5" s="1"/>
  <c r="F13" i="4"/>
  <c r="AP13" i="9"/>
  <c r="F13" i="5" s="1"/>
  <c r="AK12" i="4"/>
  <c r="BU12" i="9"/>
  <c r="AK12" i="5" s="1"/>
  <c r="AG12" i="4"/>
  <c r="BQ12" i="9"/>
  <c r="AG12" i="5" s="1"/>
  <c r="AC12" i="4"/>
  <c r="BM12" i="9"/>
  <c r="AC12" i="5" s="1"/>
  <c r="Y12" i="4"/>
  <c r="BI12" i="9"/>
  <c r="Y12" i="5" s="1"/>
  <c r="U12" i="4"/>
  <c r="BE12" i="9"/>
  <c r="U12" i="5" s="1"/>
  <c r="Q12" i="4"/>
  <c r="BA12" i="9"/>
  <c r="Q12" i="5" s="1"/>
  <c r="M12" i="4"/>
  <c r="AW12" i="9"/>
  <c r="M12" i="5" s="1"/>
  <c r="I12" i="4"/>
  <c r="AS12" i="9"/>
  <c r="I12" i="5" s="1"/>
  <c r="E12" i="4"/>
  <c r="AO12" i="9"/>
  <c r="E12" i="5" s="1"/>
  <c r="AJ11" i="4"/>
  <c r="BT11" i="9"/>
  <c r="AJ11" i="5" s="1"/>
  <c r="AF11" i="4"/>
  <c r="BP11" i="9"/>
  <c r="AF11" i="5" s="1"/>
  <c r="AB11" i="4"/>
  <c r="BL11" i="9"/>
  <c r="AB11" i="5" s="1"/>
  <c r="X11" i="4"/>
  <c r="BH11" i="9"/>
  <c r="X11" i="5" s="1"/>
  <c r="T11" i="4"/>
  <c r="BD11" i="9"/>
  <c r="T11" i="5" s="1"/>
  <c r="P11" i="4"/>
  <c r="AZ11" i="9"/>
  <c r="P11" i="5" s="1"/>
  <c r="L11" i="4"/>
  <c r="AV11" i="9"/>
  <c r="L11" i="5" s="1"/>
  <c r="H11" i="4"/>
  <c r="AR11" i="9"/>
  <c r="H11" i="5" s="1"/>
  <c r="D11" i="4"/>
  <c r="AN11" i="9"/>
  <c r="D11" i="5" s="1"/>
  <c r="AI10" i="4"/>
  <c r="BS10" i="9"/>
  <c r="AI10" i="5" s="1"/>
  <c r="AE10" i="4"/>
  <c r="BO10" i="9"/>
  <c r="AE10" i="5" s="1"/>
  <c r="AA10" i="4"/>
  <c r="BK10" i="9"/>
  <c r="AA10" i="5" s="1"/>
  <c r="W10" i="4"/>
  <c r="BG10" i="9"/>
  <c r="W10" i="5" s="1"/>
  <c r="S10" i="4"/>
  <c r="BC10" i="9"/>
  <c r="S10" i="5" s="1"/>
  <c r="O10" i="4"/>
  <c r="AY10" i="9"/>
  <c r="O10" i="5" s="1"/>
  <c r="K10" i="4"/>
  <c r="AU10" i="9"/>
  <c r="K10" i="5" s="1"/>
  <c r="G10" i="4"/>
  <c r="AQ10" i="9"/>
  <c r="G10" i="5" s="1"/>
  <c r="C10" i="4"/>
  <c r="AM10" i="9"/>
  <c r="C10" i="5" s="1"/>
  <c r="AH9" i="4"/>
  <c r="BR9" i="9"/>
  <c r="AH9" i="5" s="1"/>
  <c r="AD9" i="4"/>
  <c r="BN9" i="9"/>
  <c r="AD9" i="5" s="1"/>
  <c r="Z9" i="4"/>
  <c r="BJ9" i="9"/>
  <c r="Z9" i="5" s="1"/>
  <c r="V9" i="4"/>
  <c r="BF9" i="9"/>
  <c r="V9" i="5" s="1"/>
  <c r="R9" i="4"/>
  <c r="BB9" i="9"/>
  <c r="R9" i="5" s="1"/>
  <c r="N9" i="4"/>
  <c r="AX9" i="9"/>
  <c r="N9" i="5" s="1"/>
  <c r="J9" i="4"/>
  <c r="AT9" i="9"/>
  <c r="J9" i="5" s="1"/>
  <c r="F9" i="4"/>
  <c r="AP9" i="9"/>
  <c r="F9" i="5" s="1"/>
  <c r="AK8" i="4"/>
  <c r="BU8" i="9"/>
  <c r="AK8" i="5" s="1"/>
  <c r="AG8" i="4"/>
  <c r="BQ8" i="9"/>
  <c r="AG8" i="5" s="1"/>
  <c r="AC8" i="4"/>
  <c r="BM8" i="9"/>
  <c r="AC8" i="5" s="1"/>
  <c r="Y8" i="4"/>
  <c r="BI8" i="9"/>
  <c r="Y8" i="5" s="1"/>
  <c r="U8" i="4"/>
  <c r="BE8" i="9"/>
  <c r="U8" i="5" s="1"/>
  <c r="Q8" i="4"/>
  <c r="BA8" i="9"/>
  <c r="Q8" i="5" s="1"/>
  <c r="M8" i="4"/>
  <c r="AW8" i="9"/>
  <c r="M8" i="5" s="1"/>
  <c r="I8" i="4"/>
  <c r="AS8" i="9"/>
  <c r="I8" i="5" s="1"/>
  <c r="E8" i="4"/>
  <c r="AO8" i="9"/>
  <c r="E8" i="5" s="1"/>
  <c r="AU25" i="9"/>
  <c r="K25" i="5" s="1"/>
  <c r="BN24" i="9"/>
  <c r="AD24" i="5" s="1"/>
  <c r="AX24" i="9"/>
  <c r="N24" i="5" s="1"/>
  <c r="BQ23" i="9"/>
  <c r="AG23" i="5" s="1"/>
  <c r="BA23" i="9"/>
  <c r="Q23" i="5" s="1"/>
  <c r="BT22" i="9"/>
  <c r="AJ22" i="5" s="1"/>
  <c r="BD22" i="9"/>
  <c r="T22" i="5" s="1"/>
  <c r="AN22" i="9"/>
  <c r="D22" i="5" s="1"/>
  <c r="BG21" i="9"/>
  <c r="W21" i="5" s="1"/>
  <c r="AQ21" i="9"/>
  <c r="G21" i="5" s="1"/>
  <c r="BJ20" i="9"/>
  <c r="Z20" i="5" s="1"/>
  <c r="AT20" i="9"/>
  <c r="J20" i="5" s="1"/>
  <c r="BM19" i="9"/>
  <c r="AC19" i="5" s="1"/>
  <c r="AW19" i="9"/>
  <c r="M19" i="5" s="1"/>
  <c r="BP18" i="9"/>
  <c r="AF18" i="5" s="1"/>
  <c r="AZ18" i="9"/>
  <c r="P18" i="5" s="1"/>
  <c r="BS17" i="9"/>
  <c r="AI17" i="5" s="1"/>
  <c r="BC17" i="9"/>
  <c r="S17" i="5" s="1"/>
  <c r="AM17" i="9"/>
  <c r="C17" i="5" s="1"/>
  <c r="BF16" i="9"/>
  <c r="V16" i="5" s="1"/>
  <c r="AP16" i="9"/>
  <c r="F16" i="5" s="1"/>
  <c r="BI15" i="9"/>
  <c r="Y15" i="5" s="1"/>
  <c r="AS15" i="9"/>
  <c r="I15" i="5" s="1"/>
  <c r="BL14" i="9"/>
  <c r="AB14" i="5" s="1"/>
  <c r="AV14" i="9"/>
  <c r="L14" i="5" s="1"/>
  <c r="BO13" i="9"/>
  <c r="AE13" i="5" s="1"/>
  <c r="AY13" i="9"/>
  <c r="O13" i="5" s="1"/>
  <c r="BR12" i="9"/>
  <c r="AH12" i="5" s="1"/>
  <c r="BB12" i="9"/>
  <c r="R12" i="5" s="1"/>
  <c r="BU11" i="9"/>
  <c r="AK11" i="5" s="1"/>
  <c r="BE11" i="9"/>
  <c r="U11" i="5" s="1"/>
  <c r="AO11" i="9"/>
  <c r="E11" i="5" s="1"/>
  <c r="BH10" i="9"/>
  <c r="X10" i="5" s="1"/>
  <c r="AR10" i="9"/>
  <c r="H10" i="5" s="1"/>
  <c r="BK9" i="9"/>
  <c r="AA9" i="5" s="1"/>
  <c r="AU9" i="9"/>
  <c r="K9" i="5" s="1"/>
  <c r="BN8" i="9"/>
  <c r="AD8" i="5" s="1"/>
  <c r="AX8" i="9"/>
  <c r="N8" i="5" s="1"/>
  <c r="Q25" i="4"/>
  <c r="BA25" i="9"/>
  <c r="Q25" i="5" s="1"/>
  <c r="I25" i="4"/>
  <c r="AS25" i="9"/>
  <c r="I25" i="5" s="1"/>
  <c r="AJ24" i="4"/>
  <c r="BT24" i="9"/>
  <c r="AJ24" i="5" s="1"/>
  <c r="AB24" i="4"/>
  <c r="BL24" i="9"/>
  <c r="AB24" i="5" s="1"/>
  <c r="T24" i="4"/>
  <c r="BD24" i="9"/>
  <c r="T24" i="5" s="1"/>
  <c r="L24" i="4"/>
  <c r="AV24" i="9"/>
  <c r="L24" i="5" s="1"/>
  <c r="D24" i="4"/>
  <c r="AN24" i="9"/>
  <c r="D24" i="5" s="1"/>
  <c r="AE23" i="4"/>
  <c r="BO23" i="9"/>
  <c r="AE23" i="5" s="1"/>
  <c r="W23" i="4"/>
  <c r="BG23" i="9"/>
  <c r="W23" i="5" s="1"/>
  <c r="O23" i="4"/>
  <c r="AY23" i="9"/>
  <c r="O23" i="5" s="1"/>
  <c r="G23" i="4"/>
  <c r="AQ23" i="9"/>
  <c r="G23" i="5" s="1"/>
  <c r="AH22" i="4"/>
  <c r="BR22" i="9"/>
  <c r="AH22" i="5" s="1"/>
  <c r="Z22" i="4"/>
  <c r="BJ22" i="9"/>
  <c r="Z22" i="5" s="1"/>
  <c r="R22" i="4"/>
  <c r="BB22" i="9"/>
  <c r="R22" i="5" s="1"/>
  <c r="J22" i="4"/>
  <c r="AT22" i="9"/>
  <c r="J22" i="5" s="1"/>
  <c r="AK21" i="4"/>
  <c r="BU21" i="9"/>
  <c r="AK21" i="5" s="1"/>
  <c r="AC21" i="4"/>
  <c r="BM21" i="9"/>
  <c r="AC21" i="5" s="1"/>
  <c r="U21" i="4"/>
  <c r="BE21" i="9"/>
  <c r="U21" i="5" s="1"/>
  <c r="M21" i="4"/>
  <c r="AW21" i="9"/>
  <c r="M21" i="5" s="1"/>
  <c r="E21" i="4"/>
  <c r="AO21" i="9"/>
  <c r="E21" i="5" s="1"/>
  <c r="AF20" i="4"/>
  <c r="BP20" i="9"/>
  <c r="AF20" i="5" s="1"/>
  <c r="X20" i="4"/>
  <c r="BH20" i="9"/>
  <c r="X20" i="5" s="1"/>
  <c r="P20" i="4"/>
  <c r="AZ20" i="9"/>
  <c r="P20" i="5" s="1"/>
  <c r="H20" i="4"/>
  <c r="AR20" i="9"/>
  <c r="H20" i="5" s="1"/>
  <c r="AI19" i="4"/>
  <c r="BS19" i="9"/>
  <c r="AI19" i="5" s="1"/>
  <c r="AA19" i="4"/>
  <c r="BK19" i="9"/>
  <c r="AA19" i="5" s="1"/>
  <c r="S19" i="4"/>
  <c r="BC19" i="9"/>
  <c r="S19" i="5" s="1"/>
  <c r="K19" i="4"/>
  <c r="AU19" i="9"/>
  <c r="K19" i="5" s="1"/>
  <c r="C19" i="4"/>
  <c r="AM19" i="9"/>
  <c r="C19" i="5" s="1"/>
  <c r="AD18" i="4"/>
  <c r="BN18" i="9"/>
  <c r="AD18" i="5" s="1"/>
  <c r="V18" i="4"/>
  <c r="BF18" i="9"/>
  <c r="V18" i="5" s="1"/>
  <c r="N18" i="4"/>
  <c r="AX18" i="9"/>
  <c r="N18" i="5" s="1"/>
  <c r="F18" i="4"/>
  <c r="AP18" i="9"/>
  <c r="F18" i="5" s="1"/>
  <c r="AG17" i="4"/>
  <c r="BQ17" i="9"/>
  <c r="AG17" i="5" s="1"/>
  <c r="Y17" i="4"/>
  <c r="BI17" i="9"/>
  <c r="Y17" i="5" s="1"/>
  <c r="Q17" i="4"/>
  <c r="BA17" i="9"/>
  <c r="Q17" i="5" s="1"/>
  <c r="I17" i="4"/>
  <c r="AS17" i="9"/>
  <c r="I17" i="5" s="1"/>
  <c r="AJ16" i="4"/>
  <c r="BT16" i="9"/>
  <c r="AJ16" i="5" s="1"/>
  <c r="AB16" i="4"/>
  <c r="BL16" i="9"/>
  <c r="AB16" i="5" s="1"/>
  <c r="T16" i="4"/>
  <c r="BD16" i="9"/>
  <c r="T16" i="5" s="1"/>
  <c r="L16" i="4"/>
  <c r="AV16" i="9"/>
  <c r="L16" i="5" s="1"/>
  <c r="D16" i="4"/>
  <c r="AN16" i="9"/>
  <c r="D16" i="5" s="1"/>
  <c r="AE15" i="4"/>
  <c r="BO15" i="9"/>
  <c r="AE15" i="5" s="1"/>
  <c r="W15" i="4"/>
  <c r="BG15" i="9"/>
  <c r="W15" i="5" s="1"/>
  <c r="O15" i="4"/>
  <c r="AY15" i="9"/>
  <c r="O15" i="5" s="1"/>
  <c r="G15" i="4"/>
  <c r="AQ15" i="9"/>
  <c r="G15" i="5" s="1"/>
  <c r="AH14" i="4"/>
  <c r="BR14" i="9"/>
  <c r="AH14" i="5" s="1"/>
  <c r="Z14" i="4"/>
  <c r="BJ14" i="9"/>
  <c r="Z14" i="5" s="1"/>
  <c r="R14" i="4"/>
  <c r="BB14" i="9"/>
  <c r="R14" i="5" s="1"/>
  <c r="J14" i="4"/>
  <c r="AT14" i="9"/>
  <c r="J14" i="5" s="1"/>
  <c r="AK13" i="4"/>
  <c r="BU13" i="9"/>
  <c r="AK13" i="5" s="1"/>
  <c r="AC13" i="4"/>
  <c r="BM13" i="9"/>
  <c r="AC13" i="5" s="1"/>
  <c r="U13" i="4"/>
  <c r="BE13" i="9"/>
  <c r="U13" i="5" s="1"/>
  <c r="M13" i="4"/>
  <c r="AW13" i="9"/>
  <c r="M13" i="5" s="1"/>
  <c r="E13" i="4"/>
  <c r="AO13" i="9"/>
  <c r="E13" i="5" s="1"/>
  <c r="AF12" i="4"/>
  <c r="BP12" i="9"/>
  <c r="AF12" i="5" s="1"/>
  <c r="X12" i="4"/>
  <c r="BH12" i="9"/>
  <c r="X12" i="5" s="1"/>
  <c r="P12" i="4"/>
  <c r="AZ12" i="9"/>
  <c r="P12" i="5" s="1"/>
  <c r="H12" i="4"/>
  <c r="AR12" i="9"/>
  <c r="H12" i="5" s="1"/>
  <c r="AI11" i="4"/>
  <c r="BS11" i="9"/>
  <c r="AI11" i="5" s="1"/>
  <c r="AA11" i="4"/>
  <c r="BK11" i="9"/>
  <c r="AA11" i="5" s="1"/>
  <c r="S11" i="4"/>
  <c r="BC11" i="9"/>
  <c r="S11" i="5" s="1"/>
  <c r="K11" i="4"/>
  <c r="AU11" i="9"/>
  <c r="K11" i="5" s="1"/>
  <c r="C11" i="4"/>
  <c r="AM11" i="9"/>
  <c r="C11" i="5" s="1"/>
  <c r="AD10" i="4"/>
  <c r="BN10" i="9"/>
  <c r="AD10" i="5" s="1"/>
  <c r="V10" i="4"/>
  <c r="BF10" i="9"/>
  <c r="V10" i="5" s="1"/>
  <c r="N10" i="4"/>
  <c r="AX10" i="9"/>
  <c r="N10" i="5" s="1"/>
  <c r="F10" i="4"/>
  <c r="AP10" i="9"/>
  <c r="F10" i="5" s="1"/>
  <c r="AG9" i="4"/>
  <c r="BQ9" i="9"/>
  <c r="AG9" i="5" s="1"/>
  <c r="Y9" i="4"/>
  <c r="BI9" i="9"/>
  <c r="Y9" i="5" s="1"/>
  <c r="Q9" i="4"/>
  <c r="BA9" i="9"/>
  <c r="Q9" i="5" s="1"/>
  <c r="I9" i="4"/>
  <c r="AS9" i="9"/>
  <c r="I9" i="5" s="1"/>
  <c r="AJ8" i="4"/>
  <c r="BT8" i="9"/>
  <c r="AJ8" i="5" s="1"/>
  <c r="AB8" i="4"/>
  <c r="BL8" i="9"/>
  <c r="AB8" i="5" s="1"/>
  <c r="T8" i="4"/>
  <c r="BD8" i="9"/>
  <c r="T8" i="5" s="1"/>
  <c r="L8" i="4"/>
  <c r="AV8" i="9"/>
  <c r="L8" i="5" s="1"/>
  <c r="D8" i="4"/>
  <c r="AN8" i="9"/>
  <c r="D8" i="5" s="1"/>
  <c r="BD28" i="9"/>
  <c r="T28" i="5" s="1"/>
  <c r="AV28" i="9"/>
  <c r="L28" i="5" s="1"/>
  <c r="AN28" i="9"/>
  <c r="D28" i="5" s="1"/>
  <c r="BO27" i="9"/>
  <c r="AE27" i="5" s="1"/>
  <c r="BG27" i="9"/>
  <c r="W27" i="5" s="1"/>
  <c r="AY27" i="9"/>
  <c r="O27" i="5" s="1"/>
  <c r="AQ27" i="9"/>
  <c r="G27" i="5" s="1"/>
  <c r="BR26" i="9"/>
  <c r="AH26" i="5" s="1"/>
  <c r="BJ26" i="9"/>
  <c r="Z26" i="5" s="1"/>
  <c r="BB26" i="9"/>
  <c r="R26" i="5" s="1"/>
  <c r="AT26" i="9"/>
  <c r="J26" i="5" s="1"/>
  <c r="BU25" i="9"/>
  <c r="AK25" i="5" s="1"/>
  <c r="BM25" i="9"/>
  <c r="AC25" i="5" s="1"/>
  <c r="BE25" i="9"/>
  <c r="U25" i="5" s="1"/>
  <c r="AO25" i="9"/>
  <c r="E25" i="5" s="1"/>
  <c r="BH24" i="9"/>
  <c r="X24" i="5" s="1"/>
  <c r="AR24" i="9"/>
  <c r="H24" i="5" s="1"/>
  <c r="BK23" i="9"/>
  <c r="AA23" i="5" s="1"/>
  <c r="AU23" i="9"/>
  <c r="K23" i="5" s="1"/>
  <c r="BN22" i="9"/>
  <c r="AD22" i="5" s="1"/>
  <c r="AX22" i="9"/>
  <c r="N22" i="5" s="1"/>
  <c r="BQ21" i="9"/>
  <c r="AG21" i="5" s="1"/>
  <c r="BA21" i="9"/>
  <c r="Q21" i="5" s="1"/>
  <c r="BT20" i="9"/>
  <c r="AJ20" i="5" s="1"/>
  <c r="BD20" i="9"/>
  <c r="T20" i="5" s="1"/>
  <c r="AN20" i="9"/>
  <c r="D20" i="5" s="1"/>
  <c r="BG19" i="9"/>
  <c r="W19" i="5" s="1"/>
  <c r="AQ19" i="9"/>
  <c r="G19" i="5" s="1"/>
  <c r="BJ18" i="9"/>
  <c r="Z18" i="5" s="1"/>
  <c r="AT18" i="9"/>
  <c r="J18" i="5" s="1"/>
  <c r="BM17" i="9"/>
  <c r="AC17" i="5" s="1"/>
  <c r="AW17" i="9"/>
  <c r="M17" i="5" s="1"/>
  <c r="BP16" i="9"/>
  <c r="AF16" i="5" s="1"/>
  <c r="AZ16" i="9"/>
  <c r="P16" i="5" s="1"/>
  <c r="BS15" i="9"/>
  <c r="AI15" i="5" s="1"/>
  <c r="BC15" i="9"/>
  <c r="S15" i="5" s="1"/>
  <c r="AM15" i="9"/>
  <c r="C15" i="5" s="1"/>
  <c r="BF14" i="9"/>
  <c r="V14" i="5" s="1"/>
  <c r="AP14" i="9"/>
  <c r="F14" i="5" s="1"/>
  <c r="BI13" i="9"/>
  <c r="Y13" i="5" s="1"/>
  <c r="AS13" i="9"/>
  <c r="I13" i="5" s="1"/>
  <c r="BL12" i="9"/>
  <c r="AB12" i="5" s="1"/>
  <c r="AV12" i="9"/>
  <c r="L12" i="5" s="1"/>
  <c r="BO11" i="9"/>
  <c r="AE11" i="5" s="1"/>
  <c r="AY11" i="9"/>
  <c r="O11" i="5" s="1"/>
  <c r="BR10" i="9"/>
  <c r="AH10" i="5" s="1"/>
  <c r="BB10" i="9"/>
  <c r="R10" i="5" s="1"/>
  <c r="BU9" i="9"/>
  <c r="AK9" i="5" s="1"/>
  <c r="BE9" i="9"/>
  <c r="U9" i="5" s="1"/>
  <c r="AO9" i="9"/>
  <c r="E9" i="5" s="1"/>
  <c r="BH8" i="9"/>
  <c r="X8" i="5" s="1"/>
  <c r="AR8" i="9"/>
  <c r="H8" i="5" s="1"/>
  <c r="AH23" i="4"/>
  <c r="BR23" i="9"/>
  <c r="AH23" i="5" s="1"/>
  <c r="AD23" i="4"/>
  <c r="BN23" i="9"/>
  <c r="AD23" i="5" s="1"/>
  <c r="Z23" i="4"/>
  <c r="BJ23" i="9"/>
  <c r="Z23" i="5" s="1"/>
  <c r="V23" i="4"/>
  <c r="BF23" i="9"/>
  <c r="V23" i="5" s="1"/>
  <c r="R23" i="4"/>
  <c r="BB23" i="9"/>
  <c r="R23" i="5" s="1"/>
  <c r="N23" i="4"/>
  <c r="AX23" i="9"/>
  <c r="N23" i="5" s="1"/>
  <c r="J23" i="4"/>
  <c r="AT23" i="9"/>
  <c r="J23" i="5" s="1"/>
  <c r="F23" i="4"/>
  <c r="AP23" i="9"/>
  <c r="F23" i="5" s="1"/>
  <c r="AK22" i="4"/>
  <c r="BU22" i="9"/>
  <c r="AK22" i="5" s="1"/>
  <c r="AG22" i="4"/>
  <c r="BQ22" i="9"/>
  <c r="AG22" i="5" s="1"/>
  <c r="AC22" i="4"/>
  <c r="BM22" i="9"/>
  <c r="AC22" i="5" s="1"/>
  <c r="Y22" i="4"/>
  <c r="BI22" i="9"/>
  <c r="Y22" i="5" s="1"/>
  <c r="U22" i="4"/>
  <c r="BE22" i="9"/>
  <c r="U22" i="5" s="1"/>
  <c r="Q22" i="4"/>
  <c r="BA22" i="9"/>
  <c r="Q22" i="5" s="1"/>
  <c r="M22" i="4"/>
  <c r="AW22" i="9"/>
  <c r="M22" i="5" s="1"/>
  <c r="I22" i="4"/>
  <c r="AS22" i="9"/>
  <c r="I22" i="5" s="1"/>
  <c r="E22" i="4"/>
  <c r="AO22" i="9"/>
  <c r="E22" i="5" s="1"/>
  <c r="AJ21" i="4"/>
  <c r="BT21" i="9"/>
  <c r="AJ21" i="5" s="1"/>
  <c r="AF21" i="4"/>
  <c r="BP21" i="9"/>
  <c r="AF21" i="5" s="1"/>
  <c r="AB21" i="4"/>
  <c r="BL21" i="9"/>
  <c r="AB21" i="5" s="1"/>
  <c r="X21" i="4"/>
  <c r="BH21" i="9"/>
  <c r="X21" i="5" s="1"/>
  <c r="T21" i="4"/>
  <c r="BD21" i="9"/>
  <c r="T21" i="5" s="1"/>
  <c r="P21" i="4"/>
  <c r="AZ21" i="9"/>
  <c r="P21" i="5" s="1"/>
  <c r="L21" i="4"/>
  <c r="AV21" i="9"/>
  <c r="L21" i="5" s="1"/>
  <c r="H21" i="4"/>
  <c r="AR21" i="9"/>
  <c r="H21" i="5" s="1"/>
  <c r="D21" i="4"/>
  <c r="AN21" i="9"/>
  <c r="D21" i="5" s="1"/>
  <c r="AI20" i="4"/>
  <c r="BS20" i="9"/>
  <c r="AI20" i="5" s="1"/>
  <c r="AE20" i="4"/>
  <c r="BO20" i="9"/>
  <c r="AE20" i="5" s="1"/>
  <c r="AA20" i="4"/>
  <c r="BK20" i="9"/>
  <c r="AA20" i="5" s="1"/>
  <c r="W20" i="4"/>
  <c r="BG20" i="9"/>
  <c r="W20" i="5" s="1"/>
  <c r="S20" i="4"/>
  <c r="BC20" i="9"/>
  <c r="S20" i="5" s="1"/>
  <c r="O20" i="4"/>
  <c r="AY20" i="9"/>
  <c r="O20" i="5" s="1"/>
  <c r="K20" i="4"/>
  <c r="AU20" i="9"/>
  <c r="K20" i="5" s="1"/>
  <c r="G20" i="4"/>
  <c r="AQ20" i="9"/>
  <c r="G20" i="5" s="1"/>
  <c r="C20" i="4"/>
  <c r="AM20" i="9"/>
  <c r="C20" i="5" s="1"/>
  <c r="AH19" i="4"/>
  <c r="BR19" i="9"/>
  <c r="AH19" i="5" s="1"/>
  <c r="AD19" i="4"/>
  <c r="BN19" i="9"/>
  <c r="AD19" i="5" s="1"/>
  <c r="Z19" i="4"/>
  <c r="BJ19" i="9"/>
  <c r="Z19" i="5" s="1"/>
  <c r="V19" i="4"/>
  <c r="BF19" i="9"/>
  <c r="V19" i="5" s="1"/>
  <c r="R19" i="4"/>
  <c r="BB19" i="9"/>
  <c r="R19" i="5" s="1"/>
  <c r="N19" i="4"/>
  <c r="AX19" i="9"/>
  <c r="N19" i="5" s="1"/>
  <c r="J19" i="4"/>
  <c r="AT19" i="9"/>
  <c r="J19" i="5" s="1"/>
  <c r="F19" i="4"/>
  <c r="AP19" i="9"/>
  <c r="F19" i="5" s="1"/>
  <c r="AK18" i="4"/>
  <c r="BU18" i="9"/>
  <c r="AK18" i="5" s="1"/>
  <c r="AG18" i="4"/>
  <c r="BQ18" i="9"/>
  <c r="AG18" i="5" s="1"/>
  <c r="AC18" i="4"/>
  <c r="BM18" i="9"/>
  <c r="AC18" i="5" s="1"/>
  <c r="Y18" i="4"/>
  <c r="BI18" i="9"/>
  <c r="Y18" i="5" s="1"/>
  <c r="U18" i="4"/>
  <c r="BE18" i="9"/>
  <c r="U18" i="5" s="1"/>
  <c r="Q18" i="4"/>
  <c r="BA18" i="9"/>
  <c r="Q18" i="5" s="1"/>
  <c r="M18" i="4"/>
  <c r="AW18" i="9"/>
  <c r="M18" i="5" s="1"/>
  <c r="I18" i="4"/>
  <c r="AS18" i="9"/>
  <c r="I18" i="5" s="1"/>
  <c r="E18" i="4"/>
  <c r="AO18" i="9"/>
  <c r="E18" i="5" s="1"/>
  <c r="AJ17" i="4"/>
  <c r="BT17" i="9"/>
  <c r="AJ17" i="5" s="1"/>
  <c r="AF17" i="4"/>
  <c r="BP17" i="9"/>
  <c r="AF17" i="5" s="1"/>
  <c r="AB17" i="4"/>
  <c r="BL17" i="9"/>
  <c r="AB17" i="5" s="1"/>
  <c r="X17" i="4"/>
  <c r="BH17" i="9"/>
  <c r="X17" i="5" s="1"/>
  <c r="T17" i="4"/>
  <c r="BD17" i="9"/>
  <c r="T17" i="5" s="1"/>
  <c r="P17" i="4"/>
  <c r="AZ17" i="9"/>
  <c r="P17" i="5" s="1"/>
  <c r="L17" i="4"/>
  <c r="AV17" i="9"/>
  <c r="L17" i="5" s="1"/>
  <c r="H17" i="4"/>
  <c r="AR17" i="9"/>
  <c r="H17" i="5" s="1"/>
  <c r="D17" i="4"/>
  <c r="AN17" i="9"/>
  <c r="D17" i="5" s="1"/>
  <c r="AI16" i="4"/>
  <c r="BS16" i="9"/>
  <c r="AI16" i="5" s="1"/>
  <c r="AE16" i="4"/>
  <c r="BO16" i="9"/>
  <c r="AE16" i="5" s="1"/>
  <c r="AA16" i="4"/>
  <c r="BK16" i="9"/>
  <c r="AA16" i="5" s="1"/>
  <c r="W16" i="4"/>
  <c r="BG16" i="9"/>
  <c r="W16" i="5" s="1"/>
  <c r="S16" i="4"/>
  <c r="BC16" i="9"/>
  <c r="S16" i="5" s="1"/>
  <c r="O16" i="4"/>
  <c r="AY16" i="9"/>
  <c r="O16" i="5" s="1"/>
  <c r="K16" i="4"/>
  <c r="AU16" i="9"/>
  <c r="K16" i="5" s="1"/>
  <c r="G16" i="4"/>
  <c r="AQ16" i="9"/>
  <c r="G16" i="5" s="1"/>
  <c r="C16" i="4"/>
  <c r="AM16" i="9"/>
  <c r="C16" i="5" s="1"/>
  <c r="AH15" i="4"/>
  <c r="BR15" i="9"/>
  <c r="AH15" i="5" s="1"/>
  <c r="AD15" i="4"/>
  <c r="BN15" i="9"/>
  <c r="AD15" i="5" s="1"/>
  <c r="Z15" i="4"/>
  <c r="BJ15" i="9"/>
  <c r="Z15" i="5" s="1"/>
  <c r="V15" i="4"/>
  <c r="BF15" i="9"/>
  <c r="V15" i="5" s="1"/>
  <c r="R15" i="4"/>
  <c r="BB15" i="9"/>
  <c r="R15" i="5" s="1"/>
  <c r="N15" i="4"/>
  <c r="AX15" i="9"/>
  <c r="N15" i="5" s="1"/>
  <c r="J15" i="4"/>
  <c r="AT15" i="9"/>
  <c r="J15" i="5" s="1"/>
  <c r="F15" i="4"/>
  <c r="AP15" i="9"/>
  <c r="F15" i="5" s="1"/>
  <c r="AK14" i="4"/>
  <c r="BU14" i="9"/>
  <c r="AK14" i="5" s="1"/>
  <c r="AG14" i="4"/>
  <c r="BQ14" i="9"/>
  <c r="AG14" i="5" s="1"/>
  <c r="AC14" i="4"/>
  <c r="BM14" i="9"/>
  <c r="AC14" i="5" s="1"/>
  <c r="Y14" i="4"/>
  <c r="BI14" i="9"/>
  <c r="Y14" i="5" s="1"/>
  <c r="U14" i="4"/>
  <c r="BE14" i="9"/>
  <c r="U14" i="5" s="1"/>
  <c r="Q14" i="4"/>
  <c r="BA14" i="9"/>
  <c r="Q14" i="5" s="1"/>
  <c r="M14" i="4"/>
  <c r="AW14" i="9"/>
  <c r="M14" i="5" s="1"/>
  <c r="I14" i="4"/>
  <c r="AS14" i="9"/>
  <c r="I14" i="5" s="1"/>
  <c r="E14" i="4"/>
  <c r="AO14" i="9"/>
  <c r="E14" i="5" s="1"/>
  <c r="AJ13" i="4"/>
  <c r="BT13" i="9"/>
  <c r="AJ13" i="5" s="1"/>
  <c r="AF13" i="4"/>
  <c r="BP13" i="9"/>
  <c r="AF13" i="5" s="1"/>
  <c r="AB13" i="4"/>
  <c r="BL13" i="9"/>
  <c r="AB13" i="5" s="1"/>
  <c r="X13" i="4"/>
  <c r="BH13" i="9"/>
  <c r="X13" i="5" s="1"/>
  <c r="T13" i="4"/>
  <c r="BD13" i="9"/>
  <c r="T13" i="5" s="1"/>
  <c r="P13" i="4"/>
  <c r="AZ13" i="9"/>
  <c r="P13" i="5" s="1"/>
  <c r="L13" i="4"/>
  <c r="AV13" i="9"/>
  <c r="L13" i="5" s="1"/>
  <c r="H13" i="4"/>
  <c r="AR13" i="9"/>
  <c r="H13" i="5" s="1"/>
  <c r="D13" i="4"/>
  <c r="AN13" i="9"/>
  <c r="D13" i="5" s="1"/>
  <c r="AI12" i="4"/>
  <c r="BS12" i="9"/>
  <c r="AI12" i="5" s="1"/>
  <c r="AE12" i="4"/>
  <c r="BO12" i="9"/>
  <c r="AE12" i="5" s="1"/>
  <c r="AA12" i="4"/>
  <c r="BK12" i="9"/>
  <c r="AA12" i="5" s="1"/>
  <c r="W12" i="4"/>
  <c r="BG12" i="9"/>
  <c r="W12" i="5" s="1"/>
  <c r="S12" i="4"/>
  <c r="BC12" i="9"/>
  <c r="S12" i="5" s="1"/>
  <c r="O12" i="4"/>
  <c r="AY12" i="9"/>
  <c r="O12" i="5" s="1"/>
  <c r="K12" i="4"/>
  <c r="AU12" i="9"/>
  <c r="K12" i="5" s="1"/>
  <c r="G12" i="4"/>
  <c r="AQ12" i="9"/>
  <c r="G12" i="5" s="1"/>
  <c r="C12" i="4"/>
  <c r="AM12" i="9"/>
  <c r="C12" i="5" s="1"/>
  <c r="AH11" i="4"/>
  <c r="BR11" i="9"/>
  <c r="AH11" i="5" s="1"/>
  <c r="AD11" i="4"/>
  <c r="BN11" i="9"/>
  <c r="AD11" i="5" s="1"/>
  <c r="Z11" i="4"/>
  <c r="BJ11" i="9"/>
  <c r="Z11" i="5" s="1"/>
  <c r="V11" i="4"/>
  <c r="BF11" i="9"/>
  <c r="V11" i="5" s="1"/>
  <c r="R11" i="4"/>
  <c r="BB11" i="9"/>
  <c r="R11" i="5" s="1"/>
  <c r="N11" i="4"/>
  <c r="AX11" i="9"/>
  <c r="N11" i="5" s="1"/>
  <c r="J11" i="4"/>
  <c r="AT11" i="9"/>
  <c r="J11" i="5" s="1"/>
  <c r="F11" i="4"/>
  <c r="AP11" i="9"/>
  <c r="F11" i="5" s="1"/>
  <c r="AK10" i="4"/>
  <c r="BU10" i="9"/>
  <c r="AK10" i="5" s="1"/>
  <c r="AG10" i="4"/>
  <c r="BQ10" i="9"/>
  <c r="AG10" i="5" s="1"/>
  <c r="AC10" i="4"/>
  <c r="BM10" i="9"/>
  <c r="AC10" i="5" s="1"/>
  <c r="Y10" i="4"/>
  <c r="BI10" i="9"/>
  <c r="Y10" i="5" s="1"/>
  <c r="U10" i="4"/>
  <c r="BE10" i="9"/>
  <c r="U10" i="5" s="1"/>
  <c r="Q10" i="4"/>
  <c r="BA10" i="9"/>
  <c r="Q10" i="5" s="1"/>
  <c r="M10" i="4"/>
  <c r="AW10" i="9"/>
  <c r="M10" i="5" s="1"/>
  <c r="I10" i="4"/>
  <c r="AS10" i="9"/>
  <c r="I10" i="5" s="1"/>
  <c r="E10" i="4"/>
  <c r="AO10" i="9"/>
  <c r="E10" i="5" s="1"/>
  <c r="AJ9" i="4"/>
  <c r="BT9" i="9"/>
  <c r="AJ9" i="5" s="1"/>
  <c r="AF9" i="4"/>
  <c r="BP9" i="9"/>
  <c r="AF9" i="5" s="1"/>
  <c r="AB9" i="4"/>
  <c r="BL9" i="9"/>
  <c r="AB9" i="5" s="1"/>
  <c r="X9" i="4"/>
  <c r="BH9" i="9"/>
  <c r="X9" i="5" s="1"/>
  <c r="T9" i="4"/>
  <c r="BD9" i="9"/>
  <c r="T9" i="5" s="1"/>
  <c r="P9" i="4"/>
  <c r="AZ9" i="9"/>
  <c r="P9" i="5" s="1"/>
  <c r="L9" i="4"/>
  <c r="AV9" i="9"/>
  <c r="L9" i="5" s="1"/>
  <c r="H9" i="4"/>
  <c r="AR9" i="9"/>
  <c r="H9" i="5" s="1"/>
  <c r="D9" i="4"/>
  <c r="AN9" i="9"/>
  <c r="D9" i="5" s="1"/>
  <c r="AI8" i="4"/>
  <c r="BS8" i="9"/>
  <c r="AI8" i="5" s="1"/>
  <c r="AE8" i="4"/>
  <c r="BO8" i="9"/>
  <c r="AE8" i="5" s="1"/>
  <c r="AA8" i="4"/>
  <c r="BK8" i="9"/>
  <c r="AA8" i="5" s="1"/>
  <c r="W8" i="4"/>
  <c r="BG8" i="9"/>
  <c r="W8" i="5" s="1"/>
  <c r="S8" i="4"/>
  <c r="BC8" i="9"/>
  <c r="S8" i="5" s="1"/>
  <c r="O8" i="4"/>
  <c r="AY8" i="9"/>
  <c r="O8" i="5" s="1"/>
  <c r="K8" i="4"/>
  <c r="AU8" i="9"/>
  <c r="K8" i="5" s="1"/>
  <c r="G8" i="4"/>
  <c r="AQ8" i="9"/>
  <c r="G8" i="5" s="1"/>
  <c r="C8" i="4"/>
  <c r="AM8" i="9"/>
  <c r="C8" i="5" s="1"/>
  <c r="BC25" i="9"/>
  <c r="S25" i="5" s="1"/>
  <c r="AM25" i="9"/>
  <c r="C25" i="5" s="1"/>
  <c r="BF24" i="9"/>
  <c r="V24" i="5" s="1"/>
  <c r="AP24" i="9"/>
  <c r="F24" i="5" s="1"/>
  <c r="BI23" i="9"/>
  <c r="Y23" i="5" s="1"/>
  <c r="AS23" i="9"/>
  <c r="I23" i="5" s="1"/>
  <c r="BL22" i="9"/>
  <c r="AB22" i="5" s="1"/>
  <c r="AV22" i="9"/>
  <c r="L22" i="5" s="1"/>
  <c r="BO21" i="9"/>
  <c r="AE21" i="5" s="1"/>
  <c r="AY21" i="9"/>
  <c r="O21" i="5" s="1"/>
  <c r="BR20" i="9"/>
  <c r="AH20" i="5" s="1"/>
  <c r="BB20" i="9"/>
  <c r="R20" i="5" s="1"/>
  <c r="BU19" i="9"/>
  <c r="AK19" i="5" s="1"/>
  <c r="BE19" i="9"/>
  <c r="U19" i="5" s="1"/>
  <c r="AO19" i="9"/>
  <c r="E19" i="5" s="1"/>
  <c r="BH18" i="9"/>
  <c r="X18" i="5" s="1"/>
  <c r="AR18" i="9"/>
  <c r="H18" i="5" s="1"/>
  <c r="BK17" i="9"/>
  <c r="AA17" i="5" s="1"/>
  <c r="AU17" i="9"/>
  <c r="K17" i="5" s="1"/>
  <c r="BN16" i="9"/>
  <c r="AD16" i="5" s="1"/>
  <c r="AX16" i="9"/>
  <c r="N16" i="5" s="1"/>
  <c r="BQ15" i="9"/>
  <c r="AG15" i="5" s="1"/>
  <c r="BA15" i="9"/>
  <c r="Q15" i="5" s="1"/>
  <c r="BT14" i="9"/>
  <c r="AJ14" i="5" s="1"/>
  <c r="BD14" i="9"/>
  <c r="T14" i="5" s="1"/>
  <c r="AN14" i="9"/>
  <c r="D14" i="5" s="1"/>
  <c r="BG13" i="9"/>
  <c r="W13" i="5" s="1"/>
  <c r="AQ13" i="9"/>
  <c r="G13" i="5" s="1"/>
  <c r="BJ12" i="9"/>
  <c r="Z12" i="5" s="1"/>
  <c r="AT12" i="9"/>
  <c r="J12" i="5" s="1"/>
  <c r="BM11" i="9"/>
  <c r="AC11" i="5" s="1"/>
  <c r="AW11" i="9"/>
  <c r="M11" i="5" s="1"/>
  <c r="BP10" i="9"/>
  <c r="AF10" i="5" s="1"/>
  <c r="AZ10" i="9"/>
  <c r="P10" i="5" s="1"/>
  <c r="BS9" i="9"/>
  <c r="AI9" i="5" s="1"/>
  <c r="BC9" i="9"/>
  <c r="S9" i="5" s="1"/>
  <c r="AM9" i="9"/>
  <c r="C9" i="5" s="1"/>
  <c r="BF8" i="9"/>
  <c r="V8" i="5" s="1"/>
  <c r="AP8" i="9"/>
  <c r="F8" i="5" s="1"/>
  <c r="AL55" i="9" l="1"/>
  <c r="AL56" i="8"/>
  <c r="AM7" i="8"/>
  <c r="AM56" i="8" s="1"/>
  <c r="AN7" i="8"/>
  <c r="AN56" i="8" s="1"/>
  <c r="AO7" i="8"/>
  <c r="AO56" i="8" s="1"/>
  <c r="AP7" i="8"/>
  <c r="AP56" i="8" s="1"/>
  <c r="AQ7" i="8"/>
  <c r="AQ56" i="8" s="1"/>
  <c r="AR7" i="8"/>
  <c r="AR56" i="8" s="1"/>
  <c r="AS7" i="8"/>
  <c r="AS56" i="8" s="1"/>
  <c r="AT7" i="8"/>
  <c r="AT56" i="8" s="1"/>
  <c r="AU7" i="8"/>
  <c r="AU56" i="8" s="1"/>
  <c r="AV7" i="8"/>
  <c r="AV56" i="8" s="1"/>
  <c r="AW7" i="8"/>
  <c r="AW56" i="8" s="1"/>
  <c r="AX7" i="8"/>
  <c r="AX56" i="8" s="1"/>
  <c r="AY7" i="8"/>
  <c r="AY56" i="8" s="1"/>
  <c r="AZ7" i="8"/>
  <c r="AZ56" i="8" s="1"/>
  <c r="BA7" i="8"/>
  <c r="BA56" i="8" s="1"/>
  <c r="BB7" i="8"/>
  <c r="BB56" i="8" s="1"/>
  <c r="BC7" i="8"/>
  <c r="BC56" i="8" s="1"/>
  <c r="BD7" i="8"/>
  <c r="BD56" i="8" s="1"/>
  <c r="BE7" i="8"/>
  <c r="BE56" i="8" s="1"/>
  <c r="BF7" i="8"/>
  <c r="BF56" i="8" s="1"/>
  <c r="BG7" i="8"/>
  <c r="BG56" i="8" s="1"/>
  <c r="BH7" i="8"/>
  <c r="BH56" i="8" s="1"/>
  <c r="BI7" i="8"/>
  <c r="BI56" i="8" s="1"/>
  <c r="BJ7" i="8"/>
  <c r="BJ56" i="8" s="1"/>
  <c r="BK7" i="8"/>
  <c r="BK56" i="8" s="1"/>
  <c r="BL7" i="8"/>
  <c r="BL56" i="8" s="1"/>
  <c r="BM7" i="8"/>
  <c r="BM56" i="8" s="1"/>
  <c r="BN7" i="8"/>
  <c r="BN56" i="8" s="1"/>
  <c r="BO7" i="8"/>
  <c r="BO56" i="8" s="1"/>
  <c r="BP7" i="8"/>
  <c r="BP56" i="8" s="1"/>
  <c r="BQ7" i="8"/>
  <c r="BQ56" i="8" s="1"/>
  <c r="BR7" i="8"/>
  <c r="BR56" i="8" s="1"/>
  <c r="BS7" i="8"/>
  <c r="BS56" i="8" s="1"/>
  <c r="BT7" i="8"/>
  <c r="BT56" i="8" s="1"/>
  <c r="BU7" i="8"/>
  <c r="BU56" i="8" s="1"/>
  <c r="BS6" i="9"/>
  <c r="BS55" i="9" s="1"/>
  <c r="BT6" i="9"/>
  <c r="BT55" i="9" s="1"/>
  <c r="BU6" i="9"/>
  <c r="BU55" i="9" s="1"/>
  <c r="BQ6" i="9"/>
  <c r="BQ55" i="9" s="1"/>
  <c r="BR6" i="9"/>
  <c r="BR55" i="9" s="1"/>
  <c r="AN6" i="9"/>
  <c r="AN55" i="9" s="1"/>
  <c r="AO6" i="9"/>
  <c r="AO55" i="9" s="1"/>
  <c r="AP6" i="9"/>
  <c r="AP55" i="9" s="1"/>
  <c r="AQ6" i="9"/>
  <c r="AQ55" i="9" s="1"/>
  <c r="AR6" i="9"/>
  <c r="AR55" i="9" s="1"/>
  <c r="AS6" i="9"/>
  <c r="AS55" i="9" s="1"/>
  <c r="AT6" i="9"/>
  <c r="AT55" i="9" s="1"/>
  <c r="AU6" i="9"/>
  <c r="AU55" i="9" s="1"/>
  <c r="AV6" i="9"/>
  <c r="AV55" i="9" s="1"/>
  <c r="AW6" i="9"/>
  <c r="AW55" i="9" s="1"/>
  <c r="AX6" i="9"/>
  <c r="AX55" i="9" s="1"/>
  <c r="AY6" i="9"/>
  <c r="AY55" i="9" s="1"/>
  <c r="AZ6" i="9"/>
  <c r="AZ55" i="9" s="1"/>
  <c r="BA6" i="9"/>
  <c r="BA55" i="9" s="1"/>
  <c r="BB6" i="9"/>
  <c r="BB55" i="9" s="1"/>
  <c r="BC6" i="9"/>
  <c r="BC55" i="9" s="1"/>
  <c r="BD6" i="9"/>
  <c r="BD55" i="9" s="1"/>
  <c r="BE6" i="9"/>
  <c r="BE55" i="9" s="1"/>
  <c r="BF6" i="9"/>
  <c r="BF55" i="9" s="1"/>
  <c r="BG6" i="9"/>
  <c r="BG55" i="9" s="1"/>
  <c r="BH6" i="9"/>
  <c r="BH55" i="9" s="1"/>
  <c r="BI6" i="9"/>
  <c r="BI55" i="9" s="1"/>
  <c r="BJ6" i="9"/>
  <c r="BJ55" i="9" s="1"/>
  <c r="BK6" i="9"/>
  <c r="BK55" i="9" s="1"/>
  <c r="BL6" i="9"/>
  <c r="BL55" i="9" s="1"/>
  <c r="BM6" i="9"/>
  <c r="BM55" i="9" s="1"/>
  <c r="BN6" i="9"/>
  <c r="BN55" i="9" s="1"/>
  <c r="BO6" i="9"/>
  <c r="BO55" i="9" s="1"/>
  <c r="BP6" i="9"/>
  <c r="BP55" i="9" s="1"/>
  <c r="AM6" i="9"/>
  <c r="AM55" i="9" s="1"/>
  <c r="D6" i="9"/>
  <c r="D55" i="9" s="1"/>
  <c r="E6" i="9"/>
  <c r="E55" i="9" s="1"/>
  <c r="F6" i="9"/>
  <c r="F55" i="9" s="1"/>
  <c r="G6" i="9"/>
  <c r="G55" i="9" s="1"/>
  <c r="H6" i="9"/>
  <c r="H55" i="9" s="1"/>
  <c r="I6" i="9"/>
  <c r="I55" i="9" s="1"/>
  <c r="J6" i="9"/>
  <c r="J55" i="9" s="1"/>
  <c r="K6" i="9"/>
  <c r="K55" i="9" s="1"/>
  <c r="L6" i="9"/>
  <c r="L55" i="9" s="1"/>
  <c r="M6" i="9"/>
  <c r="M55" i="9" s="1"/>
  <c r="N6" i="9"/>
  <c r="N55" i="9" s="1"/>
  <c r="O6" i="9"/>
  <c r="O55" i="9" s="1"/>
  <c r="P6" i="9"/>
  <c r="P55" i="9" s="1"/>
  <c r="Q6" i="9"/>
  <c r="Q55" i="9" s="1"/>
  <c r="R6" i="9"/>
  <c r="R55" i="9" s="1"/>
  <c r="S6" i="9"/>
  <c r="S55" i="9" s="1"/>
  <c r="T6" i="9"/>
  <c r="T55" i="9" s="1"/>
  <c r="U6" i="9"/>
  <c r="U55" i="9" s="1"/>
  <c r="V6" i="9"/>
  <c r="V55" i="9" s="1"/>
  <c r="W6" i="9"/>
  <c r="W55" i="9" s="1"/>
  <c r="X6" i="9"/>
  <c r="X55" i="9" s="1"/>
  <c r="Y6" i="9"/>
  <c r="Y55" i="9" s="1"/>
  <c r="Z6" i="9"/>
  <c r="Z55" i="9" s="1"/>
  <c r="AA6" i="9"/>
  <c r="AA55" i="9" s="1"/>
  <c r="AB6" i="9"/>
  <c r="AB55" i="9" s="1"/>
  <c r="AC6" i="9"/>
  <c r="AC55" i="9" s="1"/>
  <c r="AD6" i="9"/>
  <c r="AD55" i="9" s="1"/>
  <c r="AE6" i="9"/>
  <c r="AE55" i="9" s="1"/>
  <c r="AF6" i="9"/>
  <c r="AF55" i="9" s="1"/>
  <c r="AG6" i="9"/>
  <c r="AG55" i="9" s="1"/>
  <c r="AH6" i="9"/>
  <c r="AH55" i="9" s="1"/>
  <c r="AI6" i="9"/>
  <c r="AI55" i="9" s="1"/>
  <c r="AJ6" i="9"/>
  <c r="AJ55" i="9" s="1"/>
  <c r="AK6" i="9"/>
  <c r="AK55" i="9" s="1"/>
  <c r="C6" i="9"/>
  <c r="C55" i="9" s="1"/>
  <c r="AN7" i="7"/>
  <c r="AN56" i="7" s="1"/>
  <c r="AO7" i="7"/>
  <c r="AO56" i="7" s="1"/>
  <c r="AP7" i="7"/>
  <c r="AP56" i="7" s="1"/>
  <c r="AQ7" i="7"/>
  <c r="AQ56" i="7" s="1"/>
  <c r="AR7" i="7"/>
  <c r="AR56" i="7" s="1"/>
  <c r="AS7" i="7"/>
  <c r="AS56" i="7" s="1"/>
  <c r="AT7" i="7"/>
  <c r="AT56" i="7" s="1"/>
  <c r="AU7" i="7"/>
  <c r="AU56" i="7" s="1"/>
  <c r="AV7" i="7"/>
  <c r="AV56" i="7" s="1"/>
  <c r="AW7" i="7"/>
  <c r="AW56" i="7" s="1"/>
  <c r="AX7" i="7"/>
  <c r="AX56" i="7" s="1"/>
  <c r="AY7" i="7"/>
  <c r="AY56" i="7" s="1"/>
  <c r="AZ7" i="7"/>
  <c r="AZ56" i="7" s="1"/>
  <c r="BA7" i="7"/>
  <c r="BA56" i="7" s="1"/>
  <c r="BB7" i="7"/>
  <c r="BB56" i="7" s="1"/>
  <c r="BC7" i="7"/>
  <c r="BC56" i="7" s="1"/>
  <c r="BD7" i="7"/>
  <c r="BD56" i="7" s="1"/>
  <c r="BE7" i="7"/>
  <c r="BE56" i="7" s="1"/>
  <c r="BF7" i="7"/>
  <c r="BF56" i="7" s="1"/>
  <c r="BG7" i="7"/>
  <c r="BG56" i="7" s="1"/>
  <c r="BH7" i="7"/>
  <c r="BH56" i="7" s="1"/>
  <c r="BI7" i="7"/>
  <c r="BI56" i="7" s="1"/>
  <c r="BJ7" i="7"/>
  <c r="BJ56" i="7" s="1"/>
  <c r="BK7" i="7"/>
  <c r="BK56" i="7" s="1"/>
  <c r="BL7" i="7"/>
  <c r="BL56" i="7" s="1"/>
  <c r="BM7" i="7"/>
  <c r="BM56" i="7" s="1"/>
  <c r="BN7" i="7"/>
  <c r="BN56" i="7" s="1"/>
  <c r="BO7" i="7"/>
  <c r="BO56" i="7" s="1"/>
  <c r="BP7" i="7"/>
  <c r="BP56" i="7" s="1"/>
  <c r="BQ7" i="7"/>
  <c r="BQ56" i="7" s="1"/>
  <c r="BR7" i="7"/>
  <c r="BR56" i="7" s="1"/>
  <c r="BS7" i="7"/>
  <c r="BS56" i="7" s="1"/>
  <c r="BT7" i="7"/>
  <c r="BT56" i="7" s="1"/>
  <c r="BU7" i="7"/>
  <c r="BU56" i="7" s="1"/>
  <c r="AM7" i="7"/>
  <c r="AM56" i="7" s="1"/>
  <c r="D7" i="7"/>
  <c r="D56" i="7" s="1"/>
  <c r="E7" i="7"/>
  <c r="E56" i="7" s="1"/>
  <c r="F7" i="7"/>
  <c r="F56" i="7" s="1"/>
  <c r="G7" i="7"/>
  <c r="G56" i="7" s="1"/>
  <c r="H7" i="7"/>
  <c r="H56" i="7" s="1"/>
  <c r="I7" i="7"/>
  <c r="I56" i="7" s="1"/>
  <c r="J7" i="7"/>
  <c r="J56" i="7" s="1"/>
  <c r="K7" i="7"/>
  <c r="K56" i="7" s="1"/>
  <c r="L7" i="7"/>
  <c r="L56" i="7" s="1"/>
  <c r="M7" i="7"/>
  <c r="M56" i="7" s="1"/>
  <c r="N7" i="7"/>
  <c r="N56" i="7" s="1"/>
  <c r="O7" i="7"/>
  <c r="O56" i="7" s="1"/>
  <c r="P7" i="7"/>
  <c r="P56" i="7" s="1"/>
  <c r="Q7" i="7"/>
  <c r="Q56" i="7" s="1"/>
  <c r="R7" i="7"/>
  <c r="R56" i="7" s="1"/>
  <c r="S7" i="7"/>
  <c r="S56" i="7" s="1"/>
  <c r="T7" i="7"/>
  <c r="T56" i="7" s="1"/>
  <c r="U7" i="7"/>
  <c r="U56" i="7" s="1"/>
  <c r="V7" i="7"/>
  <c r="V56" i="7" s="1"/>
  <c r="W7" i="7"/>
  <c r="W56" i="7" s="1"/>
  <c r="X7" i="7"/>
  <c r="X56" i="7" s="1"/>
  <c r="Y7" i="7"/>
  <c r="Y56" i="7" s="1"/>
  <c r="Z7" i="7"/>
  <c r="Z56" i="7" s="1"/>
  <c r="AA7" i="7"/>
  <c r="AA56" i="7" s="1"/>
  <c r="AB7" i="7"/>
  <c r="AB56" i="7" s="1"/>
  <c r="AC7" i="7"/>
  <c r="AC56" i="7" s="1"/>
  <c r="AD7" i="7"/>
  <c r="AD56" i="7" s="1"/>
  <c r="AE7" i="7"/>
  <c r="AE56" i="7" s="1"/>
  <c r="AF7" i="7"/>
  <c r="AF56" i="7" s="1"/>
  <c r="AG7" i="7"/>
  <c r="AG56" i="7" s="1"/>
  <c r="AH7" i="7"/>
  <c r="AH56" i="7" s="1"/>
  <c r="AI7" i="7"/>
  <c r="AI56" i="7" s="1"/>
  <c r="AJ7" i="7"/>
  <c r="AJ56" i="7" s="1"/>
  <c r="AK7" i="7"/>
  <c r="AK56" i="7" s="1"/>
  <c r="C7" i="7"/>
  <c r="C56" i="7" s="1"/>
  <c r="AG7" i="8"/>
  <c r="AG56" i="8" s="1"/>
  <c r="AH7" i="8"/>
  <c r="AH56" i="8" s="1"/>
  <c r="AI7" i="8"/>
  <c r="AI56" i="8" s="1"/>
  <c r="AJ7" i="8"/>
  <c r="AJ56" i="8" s="1"/>
  <c r="AK7" i="8"/>
  <c r="AK56" i="8" s="1"/>
  <c r="D7" i="8"/>
  <c r="D56" i="8" s="1"/>
  <c r="E7" i="8"/>
  <c r="E56" i="8" s="1"/>
  <c r="F7" i="8"/>
  <c r="F56" i="8" s="1"/>
  <c r="G7" i="8"/>
  <c r="G56" i="8" s="1"/>
  <c r="H7" i="8"/>
  <c r="H56" i="8" s="1"/>
  <c r="I7" i="8"/>
  <c r="I56" i="8" s="1"/>
  <c r="J7" i="8"/>
  <c r="J56" i="8" s="1"/>
  <c r="K7" i="8"/>
  <c r="K56" i="8" s="1"/>
  <c r="L7" i="8"/>
  <c r="L56" i="8" s="1"/>
  <c r="M7" i="8"/>
  <c r="M56" i="8" s="1"/>
  <c r="N7" i="8"/>
  <c r="N56" i="8" s="1"/>
  <c r="O7" i="8"/>
  <c r="O56" i="8" s="1"/>
  <c r="P7" i="8"/>
  <c r="P56" i="8" s="1"/>
  <c r="Q7" i="8"/>
  <c r="Q56" i="8" s="1"/>
  <c r="R7" i="8"/>
  <c r="R56" i="8" s="1"/>
  <c r="S7" i="8"/>
  <c r="S56" i="8" s="1"/>
  <c r="T7" i="8"/>
  <c r="T56" i="8" s="1"/>
  <c r="U7" i="8"/>
  <c r="U56" i="8" s="1"/>
  <c r="V7" i="8"/>
  <c r="V56" i="8" s="1"/>
  <c r="W7" i="8"/>
  <c r="W56" i="8" s="1"/>
  <c r="X7" i="8"/>
  <c r="X56" i="8" s="1"/>
  <c r="Y7" i="8"/>
  <c r="Y56" i="8" s="1"/>
  <c r="Z7" i="8"/>
  <c r="Z56" i="8" s="1"/>
  <c r="AA7" i="8"/>
  <c r="AA56" i="8" s="1"/>
  <c r="AB7" i="8"/>
  <c r="AB56" i="8" s="1"/>
  <c r="AC7" i="8"/>
  <c r="AC56" i="8" s="1"/>
  <c r="AD7" i="8"/>
  <c r="AD56" i="8" s="1"/>
  <c r="AE7" i="8"/>
  <c r="AE56" i="8" s="1"/>
  <c r="AF7" i="8"/>
  <c r="AF56" i="8" s="1"/>
  <c r="C7" i="8"/>
  <c r="C56" i="8" s="1"/>
  <c r="B2" i="9"/>
  <c r="D6" i="4"/>
  <c r="D55" i="4" s="1"/>
  <c r="E6" i="4"/>
  <c r="E55" i="4" s="1"/>
  <c r="F6" i="4"/>
  <c r="F55" i="4" s="1"/>
  <c r="G6" i="4"/>
  <c r="G55" i="4" s="1"/>
  <c r="H6" i="4"/>
  <c r="H55" i="4" s="1"/>
  <c r="I6" i="4"/>
  <c r="I55" i="4" s="1"/>
  <c r="J6" i="4"/>
  <c r="J55" i="4" s="1"/>
  <c r="K6" i="4"/>
  <c r="K55" i="4" s="1"/>
  <c r="L6" i="4"/>
  <c r="L55" i="4" s="1"/>
  <c r="M6" i="4"/>
  <c r="M55" i="4" s="1"/>
  <c r="N6" i="4"/>
  <c r="N55" i="4" s="1"/>
  <c r="O6" i="4"/>
  <c r="O55" i="4" s="1"/>
  <c r="P6" i="4"/>
  <c r="P55" i="4" s="1"/>
  <c r="Q6" i="4"/>
  <c r="Q55" i="4" s="1"/>
  <c r="R6" i="4"/>
  <c r="R55" i="4" s="1"/>
  <c r="S6" i="4"/>
  <c r="S55" i="4" s="1"/>
  <c r="T6" i="4"/>
  <c r="T55" i="4" s="1"/>
  <c r="U6" i="4"/>
  <c r="U55" i="4" s="1"/>
  <c r="V6" i="4"/>
  <c r="V55" i="4" s="1"/>
  <c r="W6" i="4"/>
  <c r="W55" i="4" s="1"/>
  <c r="X6" i="4"/>
  <c r="X55" i="4" s="1"/>
  <c r="Y6" i="4"/>
  <c r="Y55" i="4" s="1"/>
  <c r="Z6" i="4"/>
  <c r="Z55" i="4" s="1"/>
  <c r="AA6" i="4"/>
  <c r="AA55" i="4" s="1"/>
  <c r="AB6" i="4"/>
  <c r="AB55" i="4" s="1"/>
  <c r="AC6" i="4"/>
  <c r="AC55" i="4" s="1"/>
  <c r="AD6" i="4"/>
  <c r="AD55" i="4" s="1"/>
  <c r="AE6" i="4"/>
  <c r="AE55" i="4" s="1"/>
  <c r="AF6" i="4"/>
  <c r="AF55" i="4" s="1"/>
  <c r="AG6" i="4"/>
  <c r="AG55" i="4" s="1"/>
  <c r="AH6" i="4"/>
  <c r="AH55" i="4" s="1"/>
  <c r="AI6" i="4"/>
  <c r="AI55" i="4" s="1"/>
  <c r="AJ6" i="4"/>
  <c r="AJ55" i="4" s="1"/>
  <c r="AK6" i="4"/>
  <c r="AK55" i="4" s="1"/>
  <c r="C6" i="4"/>
  <c r="C55" i="4" s="1"/>
  <c r="C56" i="3"/>
  <c r="E55" i="3"/>
  <c r="D55" i="3"/>
  <c r="C55" i="3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C55" i="1"/>
  <c r="D6" i="5"/>
  <c r="D55" i="5" s="1"/>
  <c r="E6" i="5"/>
  <c r="E55" i="5" s="1"/>
  <c r="F6" i="5"/>
  <c r="F55" i="5" s="1"/>
  <c r="G6" i="5"/>
  <c r="G55" i="5" s="1"/>
  <c r="H6" i="5"/>
  <c r="H55" i="5" s="1"/>
  <c r="I6" i="5"/>
  <c r="I55" i="5" s="1"/>
  <c r="J6" i="5"/>
  <c r="J55" i="5" s="1"/>
  <c r="K6" i="5"/>
  <c r="K55" i="5" s="1"/>
  <c r="L6" i="5"/>
  <c r="L55" i="5" s="1"/>
  <c r="M6" i="5"/>
  <c r="M55" i="5" s="1"/>
  <c r="N6" i="5"/>
  <c r="N55" i="5" s="1"/>
  <c r="O6" i="5"/>
  <c r="O55" i="5" s="1"/>
  <c r="P6" i="5"/>
  <c r="P55" i="5" s="1"/>
  <c r="Q6" i="5"/>
  <c r="Q55" i="5" s="1"/>
  <c r="R6" i="5"/>
  <c r="R55" i="5" s="1"/>
  <c r="S6" i="5"/>
  <c r="S55" i="5" s="1"/>
  <c r="T6" i="5"/>
  <c r="T55" i="5" s="1"/>
  <c r="U6" i="5"/>
  <c r="U55" i="5" s="1"/>
  <c r="V6" i="5"/>
  <c r="V55" i="5" s="1"/>
  <c r="W6" i="5"/>
  <c r="W55" i="5" s="1"/>
  <c r="X6" i="5"/>
  <c r="X55" i="5" s="1"/>
  <c r="Y6" i="5"/>
  <c r="Y55" i="5" s="1"/>
  <c r="Z6" i="5"/>
  <c r="Z55" i="5" s="1"/>
  <c r="AA6" i="5"/>
  <c r="AA55" i="5" s="1"/>
  <c r="AB6" i="5"/>
  <c r="AB55" i="5" s="1"/>
  <c r="AC6" i="5"/>
  <c r="AC55" i="5" s="1"/>
  <c r="AD6" i="5"/>
  <c r="AD55" i="5" s="1"/>
  <c r="AE6" i="5"/>
  <c r="AE55" i="5" s="1"/>
  <c r="AF6" i="5"/>
  <c r="AF55" i="5" s="1"/>
  <c r="AG6" i="5"/>
  <c r="AG55" i="5" s="1"/>
  <c r="AH6" i="5"/>
  <c r="AH55" i="5" s="1"/>
  <c r="AI6" i="5"/>
  <c r="AI55" i="5" s="1"/>
  <c r="AJ6" i="5"/>
  <c r="AJ55" i="5" s="1"/>
  <c r="AK6" i="5"/>
  <c r="AK55" i="5" s="1"/>
  <c r="C6" i="5"/>
  <c r="C55" i="5" s="1"/>
  <c r="B2" i="10" l="1"/>
  <c r="B8" i="9" l="1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A52" i="9"/>
  <c r="A53" i="9"/>
  <c r="A54" i="9"/>
  <c r="A7" i="9"/>
  <c r="B2" i="8"/>
  <c r="B2" i="7"/>
  <c r="B2" i="5"/>
  <c r="B2" i="4"/>
  <c r="B2" i="3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8" i="8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8" i="7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7" i="5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7" i="4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7" i="3"/>
  <c r="AW55" i="8" l="1"/>
  <c r="AV55" i="8"/>
  <c r="AU55" i="8"/>
  <c r="AT55" i="8"/>
  <c r="AS55" i="8"/>
  <c r="AR55" i="8"/>
  <c r="AQ55" i="8"/>
  <c r="AP55" i="8"/>
  <c r="AO55" i="8"/>
  <c r="AN55" i="8"/>
  <c r="AM55" i="8"/>
  <c r="AW54" i="8"/>
  <c r="AV54" i="8"/>
  <c r="AU54" i="8"/>
  <c r="AT54" i="8"/>
  <c r="AS54" i="8"/>
  <c r="AR54" i="8"/>
  <c r="AQ54" i="8"/>
  <c r="AP54" i="8"/>
  <c r="AO54" i="8"/>
  <c r="AN54" i="8"/>
  <c r="AM54" i="8"/>
  <c r="AW53" i="8"/>
  <c r="AV53" i="8"/>
  <c r="AU53" i="8"/>
  <c r="AT53" i="8"/>
  <c r="AS53" i="8"/>
  <c r="AR53" i="8"/>
  <c r="AQ53" i="8"/>
  <c r="AP53" i="8"/>
  <c r="AO53" i="8"/>
  <c r="AN53" i="8"/>
  <c r="AM53" i="8"/>
  <c r="AW52" i="8"/>
  <c r="AV52" i="8"/>
  <c r="AU52" i="8"/>
  <c r="AT52" i="8"/>
  <c r="AS52" i="8"/>
  <c r="AR52" i="8"/>
  <c r="AQ52" i="8"/>
  <c r="AP52" i="8"/>
  <c r="AO52" i="8"/>
  <c r="AN52" i="8"/>
  <c r="AM52" i="8"/>
  <c r="AW51" i="8"/>
  <c r="AV51" i="8"/>
  <c r="AU51" i="8"/>
  <c r="AT51" i="8"/>
  <c r="AS51" i="8"/>
  <c r="AR51" i="8"/>
  <c r="AQ51" i="8"/>
  <c r="AP51" i="8"/>
  <c r="AO51" i="8"/>
  <c r="AN51" i="8"/>
  <c r="AM51" i="8"/>
  <c r="AW50" i="8"/>
  <c r="AV50" i="8"/>
  <c r="AU50" i="8"/>
  <c r="AT50" i="8"/>
  <c r="AS50" i="8"/>
  <c r="AR50" i="8"/>
  <c r="AQ50" i="8"/>
  <c r="AP50" i="8"/>
  <c r="AO50" i="8"/>
  <c r="AN50" i="8"/>
  <c r="AM50" i="8"/>
  <c r="AW49" i="8"/>
  <c r="AV49" i="8"/>
  <c r="AU49" i="8"/>
  <c r="AT49" i="8"/>
  <c r="AS49" i="8"/>
  <c r="AR49" i="8"/>
  <c r="AQ49" i="8"/>
  <c r="AP49" i="8"/>
  <c r="AO49" i="8"/>
  <c r="AN49" i="8"/>
  <c r="AM49" i="8"/>
  <c r="AW48" i="8"/>
  <c r="AV48" i="8"/>
  <c r="AU48" i="8"/>
  <c r="AT48" i="8"/>
  <c r="AS48" i="8"/>
  <c r="AR48" i="8"/>
  <c r="AQ48" i="8"/>
  <c r="AP48" i="8"/>
  <c r="AO48" i="8"/>
  <c r="AN48" i="8"/>
  <c r="AM48" i="8"/>
  <c r="AW47" i="8"/>
  <c r="AV47" i="8"/>
  <c r="AU47" i="8"/>
  <c r="AT47" i="8"/>
  <c r="AS47" i="8"/>
  <c r="AR47" i="8"/>
  <c r="AQ47" i="8"/>
  <c r="AP47" i="8"/>
  <c r="AO47" i="8"/>
  <c r="AN47" i="8"/>
  <c r="AM47" i="8"/>
  <c r="AW46" i="8"/>
  <c r="AV46" i="8"/>
  <c r="AU46" i="8"/>
  <c r="AT46" i="8"/>
  <c r="AS46" i="8"/>
  <c r="AR46" i="8"/>
  <c r="AQ46" i="8"/>
  <c r="AP46" i="8"/>
  <c r="AO46" i="8"/>
  <c r="AN46" i="8"/>
  <c r="AM46" i="8"/>
  <c r="AW45" i="8"/>
  <c r="AV45" i="8"/>
  <c r="AU45" i="8"/>
  <c r="AT45" i="8"/>
  <c r="AS45" i="8"/>
  <c r="AR45" i="8"/>
  <c r="AQ45" i="8"/>
  <c r="AP45" i="8"/>
  <c r="AO45" i="8"/>
  <c r="AN45" i="8"/>
  <c r="AM45" i="8"/>
  <c r="AW44" i="8"/>
  <c r="AV44" i="8"/>
  <c r="AU44" i="8"/>
  <c r="AT44" i="8"/>
  <c r="AS44" i="8"/>
  <c r="AR44" i="8"/>
  <c r="AQ44" i="8"/>
  <c r="AP44" i="8"/>
  <c r="AO44" i="8"/>
  <c r="AN44" i="8"/>
  <c r="AM44" i="8"/>
  <c r="AW43" i="8"/>
  <c r="AV43" i="8"/>
  <c r="AU43" i="8"/>
  <c r="AT43" i="8"/>
  <c r="AS43" i="8"/>
  <c r="AR43" i="8"/>
  <c r="AQ43" i="8"/>
  <c r="AP43" i="8"/>
  <c r="AO43" i="8"/>
  <c r="AN43" i="8"/>
  <c r="AM43" i="8"/>
  <c r="AW42" i="8"/>
  <c r="AV42" i="8"/>
  <c r="AU42" i="8"/>
  <c r="AT42" i="8"/>
  <c r="AS42" i="8"/>
  <c r="AR42" i="8"/>
  <c r="AQ42" i="8"/>
  <c r="AP42" i="8"/>
  <c r="AO42" i="8"/>
  <c r="AN42" i="8"/>
  <c r="AM42" i="8"/>
  <c r="AW41" i="8"/>
  <c r="AV41" i="8"/>
  <c r="AU41" i="8"/>
  <c r="AT41" i="8"/>
  <c r="AS41" i="8"/>
  <c r="AR41" i="8"/>
  <c r="AQ41" i="8"/>
  <c r="AP41" i="8"/>
  <c r="AO41" i="8"/>
  <c r="AN41" i="8"/>
  <c r="AM41" i="8"/>
  <c r="AW40" i="8"/>
  <c r="AV40" i="8"/>
  <c r="AU40" i="8"/>
  <c r="AT40" i="8"/>
  <c r="AS40" i="8"/>
  <c r="AR40" i="8"/>
  <c r="AQ40" i="8"/>
  <c r="AP40" i="8"/>
  <c r="AO40" i="8"/>
  <c r="AN40" i="8"/>
  <c r="AM40" i="8"/>
  <c r="AW39" i="8"/>
  <c r="AV39" i="8"/>
  <c r="AU39" i="8"/>
  <c r="AT39" i="8"/>
  <c r="AS39" i="8"/>
  <c r="AR39" i="8"/>
  <c r="AQ39" i="8"/>
  <c r="AP39" i="8"/>
  <c r="AO39" i="8"/>
  <c r="AN39" i="8"/>
  <c r="AM39" i="8"/>
  <c r="AW38" i="8"/>
  <c r="AV38" i="8"/>
  <c r="AU38" i="8"/>
  <c r="AT38" i="8"/>
  <c r="AS38" i="8"/>
  <c r="AR38" i="8"/>
  <c r="AQ38" i="8"/>
  <c r="AP38" i="8"/>
  <c r="AO38" i="8"/>
  <c r="AN38" i="8"/>
  <c r="AM38" i="8"/>
  <c r="AW37" i="8"/>
  <c r="AV37" i="8"/>
  <c r="AU37" i="8"/>
  <c r="AT37" i="8"/>
  <c r="AS37" i="8"/>
  <c r="AR37" i="8"/>
  <c r="AQ37" i="8"/>
  <c r="AP37" i="8"/>
  <c r="AO37" i="8"/>
  <c r="AN37" i="8"/>
  <c r="AM37" i="8"/>
  <c r="AW36" i="8"/>
  <c r="AV36" i="8"/>
  <c r="AU36" i="8"/>
  <c r="AT36" i="8"/>
  <c r="AS36" i="8"/>
  <c r="AR36" i="8"/>
  <c r="AQ36" i="8"/>
  <c r="AP36" i="8"/>
  <c r="AO36" i="8"/>
  <c r="AN36" i="8"/>
  <c r="AM36" i="8"/>
  <c r="AW35" i="8"/>
  <c r="AV35" i="8"/>
  <c r="AU35" i="8"/>
  <c r="AT35" i="8"/>
  <c r="AS35" i="8"/>
  <c r="AR35" i="8"/>
  <c r="AQ35" i="8"/>
  <c r="AP35" i="8"/>
  <c r="AO35" i="8"/>
  <c r="AN35" i="8"/>
  <c r="AM35" i="8"/>
  <c r="AW34" i="8"/>
  <c r="AV34" i="8"/>
  <c r="AU34" i="8"/>
  <c r="AT34" i="8"/>
  <c r="AS34" i="8"/>
  <c r="AR34" i="8"/>
  <c r="AQ34" i="8"/>
  <c r="AP34" i="8"/>
  <c r="AO34" i="8"/>
  <c r="AN34" i="8"/>
  <c r="AM34" i="8"/>
  <c r="AW33" i="8"/>
  <c r="AV33" i="8"/>
  <c r="AU33" i="8"/>
  <c r="AT33" i="8"/>
  <c r="AS33" i="8"/>
  <c r="AR33" i="8"/>
  <c r="AQ33" i="8"/>
  <c r="AP33" i="8"/>
  <c r="AO33" i="8"/>
  <c r="AN33" i="8"/>
  <c r="AM33" i="8"/>
  <c r="AW32" i="8"/>
  <c r="AV32" i="8"/>
  <c r="AU32" i="8"/>
  <c r="AT32" i="8"/>
  <c r="AS32" i="8"/>
  <c r="AR32" i="8"/>
  <c r="AQ32" i="8"/>
  <c r="AP32" i="8"/>
  <c r="AO32" i="8"/>
  <c r="AN32" i="8"/>
  <c r="AM32" i="8"/>
  <c r="AW31" i="8"/>
  <c r="AV31" i="8"/>
  <c r="AU31" i="8"/>
  <c r="AT31" i="8"/>
  <c r="AS31" i="8"/>
  <c r="AR31" i="8"/>
  <c r="AQ31" i="8"/>
  <c r="AP31" i="8"/>
  <c r="AO31" i="8"/>
  <c r="AN31" i="8"/>
  <c r="AM31" i="8"/>
  <c r="AW30" i="8"/>
  <c r="AV30" i="8"/>
  <c r="AU30" i="8"/>
  <c r="AT30" i="8"/>
  <c r="AS30" i="8"/>
  <c r="AR30" i="8"/>
  <c r="AQ30" i="8"/>
  <c r="AP30" i="8"/>
  <c r="AO30" i="8"/>
  <c r="AN30" i="8"/>
  <c r="AM30" i="8"/>
  <c r="AW29" i="8"/>
  <c r="AV29" i="8"/>
  <c r="AU29" i="8"/>
  <c r="AT29" i="8"/>
  <c r="AS29" i="8"/>
  <c r="AR29" i="8"/>
  <c r="AQ29" i="8"/>
  <c r="AP29" i="8"/>
  <c r="AO29" i="8"/>
  <c r="AN29" i="8"/>
  <c r="AM29" i="8"/>
  <c r="AW28" i="8"/>
  <c r="AV28" i="8"/>
  <c r="AU28" i="8"/>
  <c r="AT28" i="8"/>
  <c r="AS28" i="8"/>
  <c r="AR28" i="8"/>
  <c r="AQ28" i="8"/>
  <c r="AP28" i="8"/>
  <c r="AO28" i="8"/>
  <c r="AN28" i="8"/>
  <c r="AM28" i="8"/>
  <c r="AW27" i="8"/>
  <c r="AV27" i="8"/>
  <c r="AU27" i="8"/>
  <c r="AT27" i="8"/>
  <c r="AS27" i="8"/>
  <c r="AR27" i="8"/>
  <c r="AQ27" i="8"/>
  <c r="AP27" i="8"/>
  <c r="AO27" i="8"/>
  <c r="AN27" i="8"/>
  <c r="AM27" i="8"/>
  <c r="AW26" i="8"/>
  <c r="AV26" i="8"/>
  <c r="AU26" i="8"/>
  <c r="AT26" i="8"/>
  <c r="AS26" i="8"/>
  <c r="AR26" i="8"/>
  <c r="AQ26" i="8"/>
  <c r="AP26" i="8"/>
  <c r="AO26" i="8"/>
  <c r="AN26" i="8"/>
  <c r="AM26" i="8"/>
  <c r="AW25" i="8"/>
  <c r="AV25" i="8"/>
  <c r="AU25" i="8"/>
  <c r="AT25" i="8"/>
  <c r="AS25" i="8"/>
  <c r="AR25" i="8"/>
  <c r="AQ25" i="8"/>
  <c r="AP25" i="8"/>
  <c r="AO25" i="8"/>
  <c r="AN25" i="8"/>
  <c r="AM25" i="8"/>
  <c r="AW24" i="8"/>
  <c r="AV24" i="8"/>
  <c r="AU24" i="8"/>
  <c r="AT24" i="8"/>
  <c r="AS24" i="8"/>
  <c r="AR24" i="8"/>
  <c r="AQ24" i="8"/>
  <c r="AP24" i="8"/>
  <c r="AO24" i="8"/>
  <c r="AN24" i="8"/>
  <c r="AM24" i="8"/>
  <c r="AW23" i="8"/>
  <c r="AV23" i="8"/>
  <c r="AU23" i="8"/>
  <c r="AT23" i="8"/>
  <c r="AS23" i="8"/>
  <c r="AR23" i="8"/>
  <c r="AQ23" i="8"/>
  <c r="AP23" i="8"/>
  <c r="AO23" i="8"/>
  <c r="AN23" i="8"/>
  <c r="AM23" i="8"/>
  <c r="AW22" i="8"/>
  <c r="AV22" i="8"/>
  <c r="AU22" i="8"/>
  <c r="AT22" i="8"/>
  <c r="AS22" i="8"/>
  <c r="AR22" i="8"/>
  <c r="AQ22" i="8"/>
  <c r="AP22" i="8"/>
  <c r="AO22" i="8"/>
  <c r="AN22" i="8"/>
  <c r="AM22" i="8"/>
  <c r="AW21" i="8"/>
  <c r="AV21" i="8"/>
  <c r="AU21" i="8"/>
  <c r="AT21" i="8"/>
  <c r="AS21" i="8"/>
  <c r="AR21" i="8"/>
  <c r="AQ21" i="8"/>
  <c r="AP21" i="8"/>
  <c r="AO21" i="8"/>
  <c r="AN21" i="8"/>
  <c r="AM21" i="8"/>
  <c r="AW20" i="8"/>
  <c r="AV20" i="8"/>
  <c r="AU20" i="8"/>
  <c r="AT20" i="8"/>
  <c r="AS20" i="8"/>
  <c r="AR20" i="8"/>
  <c r="AQ20" i="8"/>
  <c r="AP20" i="8"/>
  <c r="AO20" i="8"/>
  <c r="AN20" i="8"/>
  <c r="AM20" i="8"/>
  <c r="AW19" i="8"/>
  <c r="AV19" i="8"/>
  <c r="AU19" i="8"/>
  <c r="AT19" i="8"/>
  <c r="AS19" i="8"/>
  <c r="AR19" i="8"/>
  <c r="AQ19" i="8"/>
  <c r="AP19" i="8"/>
  <c r="AO19" i="8"/>
  <c r="AN19" i="8"/>
  <c r="AM19" i="8"/>
  <c r="AW18" i="8"/>
  <c r="AV18" i="8"/>
  <c r="AU18" i="8"/>
  <c r="AT18" i="8"/>
  <c r="AS18" i="8"/>
  <c r="AR18" i="8"/>
  <c r="AQ18" i="8"/>
  <c r="AP18" i="8"/>
  <c r="AO18" i="8"/>
  <c r="AN18" i="8"/>
  <c r="AM18" i="8"/>
  <c r="AW17" i="8"/>
  <c r="AV17" i="8"/>
  <c r="AU17" i="8"/>
  <c r="AT17" i="8"/>
  <c r="AS17" i="8"/>
  <c r="AR17" i="8"/>
  <c r="AQ17" i="8"/>
  <c r="AP17" i="8"/>
  <c r="AO17" i="8"/>
  <c r="AN17" i="8"/>
  <c r="AM17" i="8"/>
  <c r="AW16" i="8"/>
  <c r="AV16" i="8"/>
  <c r="AU16" i="8"/>
  <c r="AT16" i="8"/>
  <c r="AS16" i="8"/>
  <c r="AR16" i="8"/>
  <c r="AQ16" i="8"/>
  <c r="AP16" i="8"/>
  <c r="AO16" i="8"/>
  <c r="AN16" i="8"/>
  <c r="AM16" i="8"/>
  <c r="AW15" i="8"/>
  <c r="AV15" i="8"/>
  <c r="AU15" i="8"/>
  <c r="AT15" i="8"/>
  <c r="AS15" i="8"/>
  <c r="AR15" i="8"/>
  <c r="AQ15" i="8"/>
  <c r="AP15" i="8"/>
  <c r="AO15" i="8"/>
  <c r="AN15" i="8"/>
  <c r="AM15" i="8"/>
  <c r="AW14" i="8"/>
  <c r="AV14" i="8"/>
  <c r="AU14" i="8"/>
  <c r="AT14" i="8"/>
  <c r="AS14" i="8"/>
  <c r="AR14" i="8"/>
  <c r="AQ14" i="8"/>
  <c r="AP14" i="8"/>
  <c r="AO14" i="8"/>
  <c r="AN14" i="8"/>
  <c r="AM14" i="8"/>
  <c r="AW13" i="8"/>
  <c r="AV13" i="8"/>
  <c r="AU13" i="8"/>
  <c r="AT13" i="8"/>
  <c r="AS13" i="8"/>
  <c r="AR13" i="8"/>
  <c r="AQ13" i="8"/>
  <c r="AP13" i="8"/>
  <c r="AO13" i="8"/>
  <c r="AN13" i="8"/>
  <c r="AM13" i="8"/>
  <c r="AW12" i="8"/>
  <c r="AV12" i="8"/>
  <c r="AU12" i="8"/>
  <c r="AT12" i="8"/>
  <c r="AS12" i="8"/>
  <c r="AR12" i="8"/>
  <c r="AQ12" i="8"/>
  <c r="AP12" i="8"/>
  <c r="AO12" i="8"/>
  <c r="AN12" i="8"/>
  <c r="AM12" i="8"/>
  <c r="AW11" i="8"/>
  <c r="AV11" i="8"/>
  <c r="AU11" i="8"/>
  <c r="AT11" i="8"/>
  <c r="AS11" i="8"/>
  <c r="AR11" i="8"/>
  <c r="AQ11" i="8"/>
  <c r="AP11" i="8"/>
  <c r="AO11" i="8"/>
  <c r="AN11" i="8"/>
  <c r="AM11" i="8"/>
  <c r="AW10" i="8"/>
  <c r="AV10" i="8"/>
  <c r="AU10" i="8"/>
  <c r="AT10" i="8"/>
  <c r="AS10" i="8"/>
  <c r="AR10" i="8"/>
  <c r="AQ10" i="8"/>
  <c r="AP10" i="8"/>
  <c r="AO10" i="8"/>
  <c r="AN10" i="8"/>
  <c r="AM10" i="8"/>
  <c r="AW9" i="8"/>
  <c r="AV9" i="8"/>
  <c r="AU9" i="8"/>
  <c r="AT9" i="8"/>
  <c r="AS9" i="8"/>
  <c r="AR9" i="8"/>
  <c r="AQ9" i="8"/>
  <c r="AP9" i="8"/>
  <c r="AO9" i="8"/>
  <c r="AN9" i="8"/>
  <c r="AM9" i="8"/>
  <c r="AW8" i="8"/>
  <c r="AV8" i="8"/>
  <c r="AU8" i="8"/>
  <c r="AT8" i="8"/>
  <c r="AS8" i="8"/>
  <c r="AR8" i="8"/>
  <c r="AQ8" i="8"/>
  <c r="AP8" i="8"/>
  <c r="AO8" i="8"/>
  <c r="AN8" i="8"/>
  <c r="AM8" i="8"/>
</calcChain>
</file>

<file path=xl/sharedStrings.xml><?xml version="1.0" encoding="utf-8"?>
<sst xmlns="http://schemas.openxmlformats.org/spreadsheetml/2006/main" count="215" uniqueCount="90">
  <si>
    <t>File Name</t>
  </si>
  <si>
    <t>Sample Name</t>
  </si>
  <si>
    <t>Sample Weight (g)</t>
  </si>
  <si>
    <t>Dilution Factor</t>
  </si>
  <si>
    <t>Sample Prep Variables</t>
  </si>
  <si>
    <t>QC Samples</t>
  </si>
  <si>
    <t>LRB</t>
  </si>
  <si>
    <t>Batch File</t>
  </si>
  <si>
    <t>Instrument</t>
  </si>
  <si>
    <t>wt%</t>
  </si>
  <si>
    <t>Calculation sheet</t>
  </si>
  <si>
    <t>QC Summary</t>
  </si>
  <si>
    <t>Pinene &lt;alpha-&gt;</t>
  </si>
  <si>
    <t>Camphene</t>
  </si>
  <si>
    <t>Myrcene</t>
  </si>
  <si>
    <t>Pinene &lt;beta-&gt;</t>
  </si>
  <si>
    <t>Phellandrene &lt;alpha-&gt;</t>
  </si>
  <si>
    <t>Carene &lt;delta-3-&gt;</t>
  </si>
  <si>
    <t>Terpinene &lt;alpha-&gt;</t>
  </si>
  <si>
    <t>Limonene</t>
  </si>
  <si>
    <t>Ocimene &lt;(E)-, beta-&gt;</t>
  </si>
  <si>
    <t>Eucalyptol</t>
  </si>
  <si>
    <t>Terpinene &lt;gamma-&gt;</t>
  </si>
  <si>
    <t>Terpinolene</t>
  </si>
  <si>
    <t>Sabinene Hydrate</t>
  </si>
  <si>
    <t>Linalool</t>
  </si>
  <si>
    <t>Fenchone</t>
  </si>
  <si>
    <t>Fenchyl alcohol</t>
  </si>
  <si>
    <t>Isopulegol</t>
  </si>
  <si>
    <t>Isoborneol</t>
  </si>
  <si>
    <t>Menthol</t>
  </si>
  <si>
    <t>Borneol</t>
  </si>
  <si>
    <t>Terpineol &lt;alpha-&gt;</t>
  </si>
  <si>
    <t>Nerol</t>
  </si>
  <si>
    <t>Geraniol</t>
  </si>
  <si>
    <t>Pulegone</t>
  </si>
  <si>
    <t>cis-Geranyl acetate</t>
  </si>
  <si>
    <t>Cedrene &lt;alpha-&gt;</t>
  </si>
  <si>
    <t>Caryophyllene &lt;(E)-&gt;</t>
  </si>
  <si>
    <t>Humulene &lt;alpha-&gt;</t>
  </si>
  <si>
    <t>Valencene</t>
  </si>
  <si>
    <t>Nerolidol &lt;(E)-&gt;</t>
  </si>
  <si>
    <t>Nerolidol &lt;(Z)-&gt;</t>
  </si>
  <si>
    <t>Guaiol</t>
  </si>
  <si>
    <t>Caryophyllene oxide</t>
  </si>
  <si>
    <t>Cedrol</t>
  </si>
  <si>
    <t>Bisabolol &lt;alpha-&gt;</t>
  </si>
  <si>
    <t>Cal 8</t>
  </si>
  <si>
    <t>Cal 7</t>
  </si>
  <si>
    <t>Cal 6</t>
  </si>
  <si>
    <t>Cal 5</t>
  </si>
  <si>
    <t>Cal 4</t>
  </si>
  <si>
    <t>Cal 3</t>
  </si>
  <si>
    <t>Cal 2</t>
  </si>
  <si>
    <t>Linearity</t>
  </si>
  <si>
    <t>Conc (ug)</t>
  </si>
  <si>
    <t>Extraction Vol. (mL)</t>
  </si>
  <si>
    <t>ug/g</t>
  </si>
  <si>
    <t>LLOQs (ug/g)</t>
  </si>
  <si>
    <t>ULOQs (ug/g)</t>
  </si>
  <si>
    <t>LLOQ wt. %</t>
  </si>
  <si>
    <t>ULOQ wt. %</t>
  </si>
  <si>
    <t>GCMS1</t>
  </si>
  <si>
    <t>wt. %</t>
  </si>
  <si>
    <t>ug - Readout from Instrument</t>
  </si>
  <si>
    <t>Sample Unspiked_Used for LFM/D</t>
  </si>
  <si>
    <t>ICV</t>
  </si>
  <si>
    <t>CCV</t>
  </si>
  <si>
    <t xml:space="preserve">MRL </t>
  </si>
  <si>
    <t>AVCV</t>
  </si>
  <si>
    <t xml:space="preserve">LFB </t>
  </si>
  <si>
    <t xml:space="preserve">LFM </t>
  </si>
  <si>
    <t>LFMD</t>
  </si>
  <si>
    <t>Exact wt. (g)</t>
  </si>
  <si>
    <t>Unspiked</t>
  </si>
  <si>
    <t>(ug/g)</t>
  </si>
  <si>
    <t xml:space="preserve">Prep </t>
  </si>
  <si>
    <t>LFB/ICV (ug/g)</t>
  </si>
  <si>
    <t>MRL (ug/g)</t>
  </si>
  <si>
    <t>LFM (ug/g)</t>
  </si>
  <si>
    <t>LFMD (ug/g)</t>
  </si>
  <si>
    <t>Expected Values</t>
  </si>
  <si>
    <t>AVCV (ug/g)</t>
  </si>
  <si>
    <t>Percent Recovery</t>
  </si>
  <si>
    <t>NA</t>
  </si>
  <si>
    <t>Cal 1</t>
  </si>
  <si>
    <r>
      <rPr>
        <b/>
        <sz val="11"/>
        <color theme="1"/>
        <rFont val="Calibri"/>
        <family val="2"/>
      </rPr>
      <t>µg/mL</t>
    </r>
    <r>
      <rPr>
        <b/>
        <sz val="11"/>
        <color theme="1"/>
        <rFont val="Calibri"/>
        <family val="2"/>
        <scheme val="minor"/>
      </rPr>
      <t xml:space="preserve"> - Readout from Instrument</t>
    </r>
  </si>
  <si>
    <t>Sample</t>
  </si>
  <si>
    <t>Sample DUP</t>
  </si>
  <si>
    <t>%RPD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</si>
</sst>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2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2" fontId="1" fillId="0" borderId="0" xfId="0" applyNumberFormat="1" applyFont="1" applyAlignment="1">
      <alignment horizontal="center"/>
    </xf>
    <xf numFmtId="2" fontId="0" fillId="0" borderId="0" xfId="0" applyNumberFormat="1"/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/>
    <xf numFmtId="0" fontId="1" fillId="0" borderId="0" xfId="0" applyFont="1" applyAlignment="1">
      <alignment wrapText="1"/>
    </xf>
    <xf numFmtId="0" fontId="0" fillId="0" borderId="0" xfId="0" quotePrefix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left" wrapText="1"/>
    </xf>
    <xf numFmtId="0" fontId="0" fillId="0" borderId="0" xfId="0" applyAlignment="1">
      <alignment wrapText="1"/>
    </xf>
    <xf numFmtId="2" fontId="1" fillId="0" borderId="0" xfId="0" applyNumberFormat="1" applyFont="1" applyAlignment="1">
      <alignment horizontal="center" wrapText="1"/>
    </xf>
    <xf numFmtId="2" fontId="1" fillId="0" borderId="0" xfId="0" applyNumberFormat="1" applyFont="1" applyAlignment="1">
      <alignment wrapText="1"/>
    </xf>
    <xf numFmtId="0" fontId="1" fillId="0" borderId="0" xfId="0" applyFont="1" applyAlignment="1">
      <alignment horizontal="right"/>
    </xf>
    <xf numFmtId="9" fontId="0" fillId="0" borderId="0" xfId="1" applyFont="1"/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24">
    <dxf>
      <fill>
        <patternFill>
          <bgColor theme="0" tint="-0.14996795556505021"/>
        </patternFill>
      </fill>
    </dxf>
    <dxf>
      <fill>
        <patternFill>
          <bgColor theme="7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U90"/>
  <sheetViews>
    <sheetView topLeftCell="A63" workbookViewId="0">
      <selection activeCell="C89" sqref="C89"/>
    </sheetView>
  </sheetViews>
  <sheetFormatPr defaultRowHeight="15" x14ac:dyDescent="0.25"/>
  <cols>
    <col min="1" max="1" width="15" bestFit="1" customWidth="1"/>
    <col min="2" max="2" width="31.7109375" bestFit="1" customWidth="1"/>
    <col min="3" max="37" width="11.28515625" customWidth="1"/>
    <col min="39" max="73" width="11.28515625" hidden="1" customWidth="1"/>
    <col min="74" max="74" width="0" hidden="1" customWidth="1"/>
  </cols>
  <sheetData>
    <row r="2" spans="1:73" x14ac:dyDescent="0.25">
      <c r="A2" s="2" t="s">
        <v>7</v>
      </c>
      <c r="B2" s="2"/>
      <c r="C2" s="2" t="s">
        <v>54</v>
      </c>
      <c r="D2" s="2" t="s">
        <v>47</v>
      </c>
      <c r="E2" s="2" t="s">
        <v>48</v>
      </c>
      <c r="F2" s="2" t="s">
        <v>49</v>
      </c>
      <c r="G2" s="2" t="s">
        <v>50</v>
      </c>
      <c r="H2" s="2" t="s">
        <v>51</v>
      </c>
      <c r="I2" s="2" t="s">
        <v>52</v>
      </c>
      <c r="J2" s="2" t="s">
        <v>53</v>
      </c>
      <c r="K2" s="2" t="s">
        <v>85</v>
      </c>
    </row>
    <row r="3" spans="1:73" x14ac:dyDescent="0.25">
      <c r="A3" s="2" t="s">
        <v>8</v>
      </c>
      <c r="B3" s="2" t="s">
        <v>62</v>
      </c>
      <c r="C3" s="2" t="s">
        <v>55</v>
      </c>
      <c r="D3" s="1">
        <v>1000</v>
      </c>
      <c r="E3" s="1">
        <v>500</v>
      </c>
      <c r="F3" s="1">
        <v>250</v>
      </c>
      <c r="G3" s="1">
        <v>125</v>
      </c>
      <c r="H3" s="1">
        <v>50</v>
      </c>
      <c r="I3" s="1">
        <v>25</v>
      </c>
      <c r="J3" s="1">
        <v>10</v>
      </c>
      <c r="K3" s="1">
        <v>5</v>
      </c>
    </row>
    <row r="5" spans="1:73" x14ac:dyDescent="0.25">
      <c r="A5" s="23" t="s">
        <v>0</v>
      </c>
      <c r="B5" s="23" t="s">
        <v>1</v>
      </c>
      <c r="C5" s="24" t="s">
        <v>86</v>
      </c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</row>
    <row r="6" spans="1:73" s="17" customFormat="1" ht="30" customHeight="1" x14ac:dyDescent="0.25">
      <c r="A6" s="23"/>
      <c r="B6" s="23"/>
      <c r="C6" s="16" t="s">
        <v>12</v>
      </c>
      <c r="D6" s="16" t="s">
        <v>13</v>
      </c>
      <c r="E6" s="16" t="s">
        <v>14</v>
      </c>
      <c r="F6" s="16" t="s">
        <v>15</v>
      </c>
      <c r="G6" s="16" t="s">
        <v>16</v>
      </c>
      <c r="H6" s="16" t="s">
        <v>17</v>
      </c>
      <c r="I6" s="16" t="s">
        <v>18</v>
      </c>
      <c r="J6" s="16" t="s">
        <v>19</v>
      </c>
      <c r="K6" s="16" t="s">
        <v>20</v>
      </c>
      <c r="L6" s="16" t="s">
        <v>21</v>
      </c>
      <c r="M6" s="16" t="s">
        <v>22</v>
      </c>
      <c r="N6" s="16" t="s">
        <v>23</v>
      </c>
      <c r="O6" s="16" t="s">
        <v>24</v>
      </c>
      <c r="P6" s="16" t="s">
        <v>25</v>
      </c>
      <c r="Q6" s="16" t="s">
        <v>26</v>
      </c>
      <c r="R6" s="16" t="s">
        <v>27</v>
      </c>
      <c r="S6" s="16" t="s">
        <v>28</v>
      </c>
      <c r="T6" s="16" t="s">
        <v>29</v>
      </c>
      <c r="U6" s="16" t="s">
        <v>30</v>
      </c>
      <c r="V6" s="16" t="s">
        <v>31</v>
      </c>
      <c r="W6" s="16" t="s">
        <v>32</v>
      </c>
      <c r="X6" s="16" t="s">
        <v>33</v>
      </c>
      <c r="Y6" s="16" t="s">
        <v>34</v>
      </c>
      <c r="Z6" s="16" t="s">
        <v>35</v>
      </c>
      <c r="AA6" s="16" t="s">
        <v>36</v>
      </c>
      <c r="AB6" s="16" t="s">
        <v>37</v>
      </c>
      <c r="AC6" s="16" t="s">
        <v>38</v>
      </c>
      <c r="AD6" s="16" t="s">
        <v>39</v>
      </c>
      <c r="AE6" s="16" t="s">
        <v>40</v>
      </c>
      <c r="AF6" s="16" t="s">
        <v>41</v>
      </c>
      <c r="AG6" s="16" t="s">
        <v>42</v>
      </c>
      <c r="AH6" s="16" t="s">
        <v>43</v>
      </c>
      <c r="AI6" s="16" t="s">
        <v>44</v>
      </c>
      <c r="AJ6" s="16" t="s">
        <v>45</v>
      </c>
      <c r="AK6" s="16" t="s">
        <v>46</v>
      </c>
      <c r="AM6" s="16" t="s">
        <v>12</v>
      </c>
      <c r="AN6" s="16" t="s">
        <v>13</v>
      </c>
      <c r="AO6" s="16" t="s">
        <v>14</v>
      </c>
      <c r="AP6" s="16" t="s">
        <v>15</v>
      </c>
      <c r="AQ6" s="16" t="s">
        <v>16</v>
      </c>
      <c r="AR6" s="16" t="s">
        <v>17</v>
      </c>
      <c r="AS6" s="16" t="s">
        <v>18</v>
      </c>
      <c r="AT6" s="16" t="s">
        <v>19</v>
      </c>
      <c r="AU6" s="16" t="s">
        <v>20</v>
      </c>
      <c r="AV6" s="16" t="s">
        <v>21</v>
      </c>
      <c r="AW6" s="16" t="s">
        <v>22</v>
      </c>
      <c r="AX6" s="16" t="s">
        <v>23</v>
      </c>
      <c r="AY6" s="16" t="s">
        <v>24</v>
      </c>
      <c r="AZ6" s="16" t="s">
        <v>25</v>
      </c>
      <c r="BA6" s="16" t="s">
        <v>26</v>
      </c>
      <c r="BB6" s="16" t="s">
        <v>27</v>
      </c>
      <c r="BC6" s="16" t="s">
        <v>28</v>
      </c>
      <c r="BD6" s="16" t="s">
        <v>29</v>
      </c>
      <c r="BE6" s="16" t="s">
        <v>30</v>
      </c>
      <c r="BF6" s="16" t="s">
        <v>31</v>
      </c>
      <c r="BG6" s="16" t="s">
        <v>32</v>
      </c>
      <c r="BH6" s="16" t="s">
        <v>33</v>
      </c>
      <c r="BI6" s="16" t="s">
        <v>34</v>
      </c>
      <c r="BJ6" s="16" t="s">
        <v>35</v>
      </c>
      <c r="BK6" s="16" t="s">
        <v>36</v>
      </c>
      <c r="BL6" s="16" t="s">
        <v>37</v>
      </c>
      <c r="BM6" s="16" t="s">
        <v>38</v>
      </c>
      <c r="BN6" s="16" t="s">
        <v>39</v>
      </c>
      <c r="BO6" s="16" t="s">
        <v>40</v>
      </c>
      <c r="BP6" s="16" t="s">
        <v>41</v>
      </c>
      <c r="BQ6" s="16" t="s">
        <v>42</v>
      </c>
      <c r="BR6" s="16" t="s">
        <v>43</v>
      </c>
      <c r="BS6" s="16" t="s">
        <v>44</v>
      </c>
      <c r="BT6" s="16" t="s">
        <v>45</v>
      </c>
      <c r="BU6" s="16" t="s">
        <v>46</v>
      </c>
    </row>
    <row r="7" spans="1:73" x14ac:dyDescent="0.25">
      <c r="C7" s="8"/>
      <c r="E7" s="13"/>
      <c r="AM7" s="8" t="str">
        <f>IF(OR(C7="No peak is identified.",C7="Ratio of reference ion does not match.",C7="No peak is found in Window/Band range.",C7="No peak is identified."),"0",IF(C7&lt;$K$3,"0",C7))</f>
        <v>0</v>
      </c>
      <c r="AN7" s="8" t="str">
        <f t="shared" ref="AN7:BU7" si="0">IF(OR(D7="No peak is identified.",D7="Ratio of reference ion does not match.",D7="No peak is found in Window/Band range.",D7="No peak is identified."),"0",IF(D7&lt;$K$3,"0",D7))</f>
        <v>0</v>
      </c>
      <c r="AO7" s="8" t="str">
        <f t="shared" si="0"/>
        <v>0</v>
      </c>
      <c r="AP7" s="8" t="str">
        <f t="shared" si="0"/>
        <v>0</v>
      </c>
      <c r="AQ7" s="8" t="str">
        <f t="shared" si="0"/>
        <v>0</v>
      </c>
      <c r="AR7" s="8" t="str">
        <f t="shared" si="0"/>
        <v>0</v>
      </c>
      <c r="AS7" s="8" t="str">
        <f t="shared" si="0"/>
        <v>0</v>
      </c>
      <c r="AT7" s="8" t="str">
        <f t="shared" si="0"/>
        <v>0</v>
      </c>
      <c r="AU7" s="8" t="str">
        <f t="shared" si="0"/>
        <v>0</v>
      </c>
      <c r="AV7" s="8" t="str">
        <f t="shared" si="0"/>
        <v>0</v>
      </c>
      <c r="AW7" s="8" t="str">
        <f t="shared" si="0"/>
        <v>0</v>
      </c>
      <c r="AX7" s="8" t="str">
        <f t="shared" si="0"/>
        <v>0</v>
      </c>
      <c r="AY7" s="8" t="str">
        <f t="shared" si="0"/>
        <v>0</v>
      </c>
      <c r="AZ7" s="8" t="str">
        <f t="shared" si="0"/>
        <v>0</v>
      </c>
      <c r="BA7" s="8" t="str">
        <f t="shared" si="0"/>
        <v>0</v>
      </c>
      <c r="BB7" s="8" t="str">
        <f t="shared" si="0"/>
        <v>0</v>
      </c>
      <c r="BC7" s="8" t="str">
        <f t="shared" si="0"/>
        <v>0</v>
      </c>
      <c r="BD7" s="8" t="str">
        <f t="shared" si="0"/>
        <v>0</v>
      </c>
      <c r="BE7" s="8" t="str">
        <f t="shared" si="0"/>
        <v>0</v>
      </c>
      <c r="BF7" s="8" t="str">
        <f t="shared" si="0"/>
        <v>0</v>
      </c>
      <c r="BG7" s="8" t="str">
        <f t="shared" si="0"/>
        <v>0</v>
      </c>
      <c r="BH7" s="8" t="str">
        <f t="shared" si="0"/>
        <v>0</v>
      </c>
      <c r="BI7" s="8" t="str">
        <f t="shared" si="0"/>
        <v>0</v>
      </c>
      <c r="BJ7" s="8" t="str">
        <f t="shared" si="0"/>
        <v>0</v>
      </c>
      <c r="BK7" s="8" t="str">
        <f t="shared" si="0"/>
        <v>0</v>
      </c>
      <c r="BL7" s="8" t="str">
        <f t="shared" si="0"/>
        <v>0</v>
      </c>
      <c r="BM7" s="8" t="str">
        <f t="shared" si="0"/>
        <v>0</v>
      </c>
      <c r="BN7" s="8" t="str">
        <f t="shared" si="0"/>
        <v>0</v>
      </c>
      <c r="BO7" s="8" t="str">
        <f t="shared" si="0"/>
        <v>0</v>
      </c>
      <c r="BP7" s="8" t="str">
        <f t="shared" si="0"/>
        <v>0</v>
      </c>
      <c r="BQ7" s="8" t="str">
        <f t="shared" si="0"/>
        <v>0</v>
      </c>
      <c r="BR7" s="8" t="str">
        <f t="shared" si="0"/>
        <v>0</v>
      </c>
      <c r="BS7" s="8" t="str">
        <f t="shared" si="0"/>
        <v>0</v>
      </c>
      <c r="BT7" s="8" t="str">
        <f t="shared" si="0"/>
        <v>0</v>
      </c>
      <c r="BU7" s="8" t="str">
        <f t="shared" si="0"/>
        <v>0</v>
      </c>
    </row>
    <row r="8" spans="1:73" x14ac:dyDescent="0.25">
      <c r="C8" s="8"/>
      <c r="E8" s="13"/>
      <c r="AM8" s="8" t="str">
        <f t="shared" ref="AM8:AM54" si="1">IF(OR(C8="No peak is identified.",C8="Ratio of reference ion does not match.",C8="No peak is found in Window/Band range.",C8="No peak is identified."),"0",IF(C8&lt;$K$3,"0",C8))</f>
        <v>0</v>
      </c>
      <c r="AN8" s="8" t="str">
        <f t="shared" ref="AN8:AN54" si="2">IF(OR(D8="No peak is identified.",D8="Ratio of reference ion does not match.",D8="No peak is found in Window/Band range.",D8="No peak is identified."),"0",IF(D8&lt;$K$3,"0",D8))</f>
        <v>0</v>
      </c>
      <c r="AO8" s="8" t="str">
        <f t="shared" ref="AO8:AO54" si="3">IF(OR(E8="No peak is identified.",E8="Ratio of reference ion does not match.",E8="No peak is found in Window/Band range.",E8="No peak is identified."),"0",IF(E8&lt;$K$3,"0",E8))</f>
        <v>0</v>
      </c>
      <c r="AP8" s="8" t="str">
        <f t="shared" ref="AP8:AP54" si="4">IF(OR(F8="No peak is identified.",F8="Ratio of reference ion does not match.",F8="No peak is found in Window/Band range.",F8="No peak is identified."),"0",IF(F8&lt;$K$3,"0",F8))</f>
        <v>0</v>
      </c>
      <c r="AQ8" s="8" t="str">
        <f t="shared" ref="AQ8:AQ54" si="5">IF(OR(G8="No peak is identified.",G8="Ratio of reference ion does not match.",G8="No peak is found in Window/Band range.",G8="No peak is identified."),"0",IF(G8&lt;$K$3,"0",G8))</f>
        <v>0</v>
      </c>
      <c r="AR8" s="8" t="str">
        <f t="shared" ref="AR8:AR54" si="6">IF(OR(H8="No peak is identified.",H8="Ratio of reference ion does not match.",H8="No peak is found in Window/Band range.",H8="No peak is identified."),"0",IF(H8&lt;$K$3,"0",H8))</f>
        <v>0</v>
      </c>
      <c r="AS8" s="8" t="str">
        <f t="shared" ref="AS8:AS54" si="7">IF(OR(I8="No peak is identified.",I8="Ratio of reference ion does not match.",I8="No peak is found in Window/Band range.",I8="No peak is identified."),"0",IF(I8&lt;$K$3,"0",I8))</f>
        <v>0</v>
      </c>
      <c r="AT8" s="8" t="str">
        <f t="shared" ref="AT8:AT54" si="8">IF(OR(J8="No peak is identified.",J8="Ratio of reference ion does not match.",J8="No peak is found in Window/Band range.",J8="No peak is identified."),"0",IF(J8&lt;$K$3,"0",J8))</f>
        <v>0</v>
      </c>
      <c r="AU8" s="8" t="str">
        <f t="shared" ref="AU8:AU54" si="9">IF(OR(K8="No peak is identified.",K8="Ratio of reference ion does not match.",K8="No peak is found in Window/Band range.",K8="No peak is identified."),"0",IF(K8&lt;$K$3,"0",K8))</f>
        <v>0</v>
      </c>
      <c r="AV8" s="8" t="str">
        <f t="shared" ref="AV8:AV54" si="10">IF(OR(L8="No peak is identified.",L8="Ratio of reference ion does not match.",L8="No peak is found in Window/Band range.",L8="No peak is identified."),"0",IF(L8&lt;$K$3,"0",L8))</f>
        <v>0</v>
      </c>
      <c r="AW8" s="8" t="str">
        <f t="shared" ref="AW8:AW54" si="11">IF(OR(M8="No peak is identified.",M8="Ratio of reference ion does not match.",M8="No peak is found in Window/Band range.",M8="No peak is identified."),"0",IF(M8&lt;$K$3,"0",M8))</f>
        <v>0</v>
      </c>
      <c r="AX8" s="8" t="str">
        <f t="shared" ref="AX8:AX54" si="12">IF(OR(N8="No peak is identified.",N8="Ratio of reference ion does not match.",N8="No peak is found in Window/Band range.",N8="No peak is identified."),"0",IF(N8&lt;$K$3,"0",N8))</f>
        <v>0</v>
      </c>
      <c r="AY8" s="8" t="str">
        <f t="shared" ref="AY8:AY54" si="13">IF(OR(O8="No peak is identified.",O8="Ratio of reference ion does not match.",O8="No peak is found in Window/Band range.",O8="No peak is identified."),"0",IF(O8&lt;$K$3,"0",O8))</f>
        <v>0</v>
      </c>
      <c r="AZ8" s="8" t="str">
        <f t="shared" ref="AZ8:AZ54" si="14">IF(OR(P8="No peak is identified.",P8="Ratio of reference ion does not match.",P8="No peak is found in Window/Band range.",P8="No peak is identified."),"0",IF(P8&lt;$K$3,"0",P8))</f>
        <v>0</v>
      </c>
      <c r="BA8" s="8" t="str">
        <f t="shared" ref="BA8:BA54" si="15">IF(OR(Q8="No peak is identified.",Q8="Ratio of reference ion does not match.",Q8="No peak is found in Window/Band range.",Q8="No peak is identified."),"0",IF(Q8&lt;$K$3,"0",Q8))</f>
        <v>0</v>
      </c>
      <c r="BB8" s="8" t="str">
        <f t="shared" ref="BB8:BB54" si="16">IF(OR(R8="No peak is identified.",R8="Ratio of reference ion does not match.",R8="No peak is found in Window/Band range.",R8="No peak is identified."),"0",IF(R8&lt;$K$3,"0",R8))</f>
        <v>0</v>
      </c>
      <c r="BC8" s="8" t="str">
        <f t="shared" ref="BC8:BC54" si="17">IF(OR(S8="No peak is identified.",S8="Ratio of reference ion does not match.",S8="No peak is found in Window/Band range.",S8="No peak is identified."),"0",IF(S8&lt;$K$3,"0",S8))</f>
        <v>0</v>
      </c>
      <c r="BD8" s="8" t="str">
        <f t="shared" ref="BD8:BD54" si="18">IF(OR(T8="No peak is identified.",T8="Ratio of reference ion does not match.",T8="No peak is found in Window/Band range.",T8="No peak is identified."),"0",IF(T8&lt;$K$3,"0",T8))</f>
        <v>0</v>
      </c>
      <c r="BE8" s="8" t="str">
        <f t="shared" ref="BE8:BE54" si="19">IF(OR(U8="No peak is identified.",U8="Ratio of reference ion does not match.",U8="No peak is found in Window/Band range.",U8="No peak is identified."),"0",IF(U8&lt;$K$3,"0",U8))</f>
        <v>0</v>
      </c>
      <c r="BF8" s="8" t="str">
        <f t="shared" ref="BF8:BF54" si="20">IF(OR(V8="No peak is identified.",V8="Ratio of reference ion does not match.",V8="No peak is found in Window/Band range.",V8="No peak is identified."),"0",IF(V8&lt;$K$3,"0",V8))</f>
        <v>0</v>
      </c>
      <c r="BG8" s="8" t="str">
        <f t="shared" ref="BG8:BG54" si="21">IF(OR(W8="No peak is identified.",W8="Ratio of reference ion does not match.",W8="No peak is found in Window/Band range.",W8="No peak is identified."),"0",IF(W8&lt;$K$3,"0",W8))</f>
        <v>0</v>
      </c>
      <c r="BH8" s="8" t="str">
        <f t="shared" ref="BH8:BH54" si="22">IF(OR(X8="No peak is identified.",X8="Ratio of reference ion does not match.",X8="No peak is found in Window/Band range.",X8="No peak is identified."),"0",IF(X8&lt;$K$3,"0",X8))</f>
        <v>0</v>
      </c>
      <c r="BI8" s="8" t="str">
        <f t="shared" ref="BI8:BI54" si="23">IF(OR(Y8="No peak is identified.",Y8="Ratio of reference ion does not match.",Y8="No peak is found in Window/Band range.",Y8="No peak is identified."),"0",IF(Y8&lt;$K$3,"0",Y8))</f>
        <v>0</v>
      </c>
      <c r="BJ8" s="8" t="str">
        <f t="shared" ref="BJ8:BJ54" si="24">IF(OR(Z8="No peak is identified.",Z8="Ratio of reference ion does not match.",Z8="No peak is found in Window/Band range.",Z8="No peak is identified."),"0",IF(Z8&lt;$K$3,"0",Z8))</f>
        <v>0</v>
      </c>
      <c r="BK8" s="8" t="str">
        <f t="shared" ref="BK8:BK54" si="25">IF(OR(AA8="No peak is identified.",AA8="Ratio of reference ion does not match.",AA8="No peak is found in Window/Band range.",AA8="No peak is identified."),"0",IF(AA8&lt;$K$3,"0",AA8))</f>
        <v>0</v>
      </c>
      <c r="BL8" s="8" t="str">
        <f t="shared" ref="BL8:BL54" si="26">IF(OR(AB8="No peak is identified.",AB8="Ratio of reference ion does not match.",AB8="No peak is found in Window/Band range.",AB8="No peak is identified."),"0",IF(AB8&lt;$K$3,"0",AB8))</f>
        <v>0</v>
      </c>
      <c r="BM8" s="8" t="str">
        <f t="shared" ref="BM8:BM54" si="27">IF(OR(AC8="No peak is identified.",AC8="Ratio of reference ion does not match.",AC8="No peak is found in Window/Band range.",AC8="No peak is identified."),"0",IF(AC8&lt;$K$3,"0",AC8))</f>
        <v>0</v>
      </c>
      <c r="BN8" s="8" t="str">
        <f t="shared" ref="BN8:BN54" si="28">IF(OR(AD8="No peak is identified.",AD8="Ratio of reference ion does not match.",AD8="No peak is found in Window/Band range.",AD8="No peak is identified."),"0",IF(AD8&lt;$K$3,"0",AD8))</f>
        <v>0</v>
      </c>
      <c r="BO8" s="8" t="str">
        <f t="shared" ref="BO8:BO54" si="29">IF(OR(AE8="No peak is identified.",AE8="Ratio of reference ion does not match.",AE8="No peak is found in Window/Band range.",AE8="No peak is identified."),"0",IF(AE8&lt;$K$3,"0",AE8))</f>
        <v>0</v>
      </c>
      <c r="BP8" s="8" t="str">
        <f t="shared" ref="BP8:BP54" si="30">IF(OR(AF8="No peak is identified.",AF8="Ratio of reference ion does not match.",AF8="No peak is found in Window/Band range.",AF8="No peak is identified."),"0",IF(AF8&lt;$K$3,"0",AF8))</f>
        <v>0</v>
      </c>
      <c r="BQ8" s="8" t="str">
        <f t="shared" ref="BQ8:BQ54" si="31">IF(OR(AG8="No peak is identified.",AG8="Ratio of reference ion does not match.",AG8="No peak is found in Window/Band range.",AG8="No peak is identified."),"0",IF(AG8&lt;$K$3,"0",AG8))</f>
        <v>0</v>
      </c>
      <c r="BR8" s="8" t="str">
        <f t="shared" ref="BR8:BR54" si="32">IF(OR(AH8="No peak is identified.",AH8="Ratio of reference ion does not match.",AH8="No peak is found in Window/Band range.",AH8="No peak is identified."),"0",IF(AH8&lt;$K$3,"0",AH8))</f>
        <v>0</v>
      </c>
      <c r="BS8" s="8" t="str">
        <f t="shared" ref="BS8:BS54" si="33">IF(OR(AI8="No peak is identified.",AI8="Ratio of reference ion does not match.",AI8="No peak is found in Window/Band range.",AI8="No peak is identified."),"0",IF(AI8&lt;$K$3,"0",AI8))</f>
        <v>0</v>
      </c>
      <c r="BT8" s="8" t="str">
        <f t="shared" ref="BT8:BT54" si="34">IF(OR(AJ8="No peak is identified.",AJ8="Ratio of reference ion does not match.",AJ8="No peak is found in Window/Band range.",AJ8="No peak is identified."),"0",IF(AJ8&lt;$K$3,"0",AJ8))</f>
        <v>0</v>
      </c>
      <c r="BU8" s="8" t="str">
        <f t="shared" ref="BU8:BU54" si="35">IF(OR(AK8="No peak is identified.",AK8="Ratio of reference ion does not match.",AK8="No peak is found in Window/Band range.",AK8="No peak is identified."),"0",IF(AK8&lt;$K$3,"0",AK8))</f>
        <v>0</v>
      </c>
    </row>
    <row r="9" spans="1:73" x14ac:dyDescent="0.25">
      <c r="C9" s="8"/>
      <c r="E9" s="13"/>
      <c r="AM9" s="8" t="str">
        <f t="shared" si="1"/>
        <v>0</v>
      </c>
      <c r="AN9" s="8" t="str">
        <f t="shared" si="2"/>
        <v>0</v>
      </c>
      <c r="AO9" s="8" t="str">
        <f t="shared" si="3"/>
        <v>0</v>
      </c>
      <c r="AP9" s="8" t="str">
        <f t="shared" si="4"/>
        <v>0</v>
      </c>
      <c r="AQ9" s="8" t="str">
        <f t="shared" si="5"/>
        <v>0</v>
      </c>
      <c r="AR9" s="8" t="str">
        <f t="shared" si="6"/>
        <v>0</v>
      </c>
      <c r="AS9" s="8" t="str">
        <f t="shared" si="7"/>
        <v>0</v>
      </c>
      <c r="AT9" s="8" t="str">
        <f t="shared" si="8"/>
        <v>0</v>
      </c>
      <c r="AU9" s="8" t="str">
        <f t="shared" si="9"/>
        <v>0</v>
      </c>
      <c r="AV9" s="8" t="str">
        <f t="shared" si="10"/>
        <v>0</v>
      </c>
      <c r="AW9" s="8" t="str">
        <f t="shared" si="11"/>
        <v>0</v>
      </c>
      <c r="AX9" s="8" t="str">
        <f t="shared" si="12"/>
        <v>0</v>
      </c>
      <c r="AY9" s="8" t="str">
        <f t="shared" si="13"/>
        <v>0</v>
      </c>
      <c r="AZ9" s="8" t="str">
        <f t="shared" si="14"/>
        <v>0</v>
      </c>
      <c r="BA9" s="8" t="str">
        <f t="shared" si="15"/>
        <v>0</v>
      </c>
      <c r="BB9" s="8" t="str">
        <f t="shared" si="16"/>
        <v>0</v>
      </c>
      <c r="BC9" s="8" t="str">
        <f t="shared" si="17"/>
        <v>0</v>
      </c>
      <c r="BD9" s="8" t="str">
        <f t="shared" si="18"/>
        <v>0</v>
      </c>
      <c r="BE9" s="8" t="str">
        <f t="shared" si="19"/>
        <v>0</v>
      </c>
      <c r="BF9" s="8" t="str">
        <f t="shared" si="20"/>
        <v>0</v>
      </c>
      <c r="BG9" s="8" t="str">
        <f t="shared" si="21"/>
        <v>0</v>
      </c>
      <c r="BH9" s="8" t="str">
        <f t="shared" si="22"/>
        <v>0</v>
      </c>
      <c r="BI9" s="8" t="str">
        <f t="shared" si="23"/>
        <v>0</v>
      </c>
      <c r="BJ9" s="8" t="str">
        <f t="shared" si="24"/>
        <v>0</v>
      </c>
      <c r="BK9" s="8" t="str">
        <f t="shared" si="25"/>
        <v>0</v>
      </c>
      <c r="BL9" s="8" t="str">
        <f t="shared" si="26"/>
        <v>0</v>
      </c>
      <c r="BM9" s="8" t="str">
        <f t="shared" si="27"/>
        <v>0</v>
      </c>
      <c r="BN9" s="8" t="str">
        <f t="shared" si="28"/>
        <v>0</v>
      </c>
      <c r="BO9" s="8" t="str">
        <f t="shared" si="29"/>
        <v>0</v>
      </c>
      <c r="BP9" s="8" t="str">
        <f t="shared" si="30"/>
        <v>0</v>
      </c>
      <c r="BQ9" s="8" t="str">
        <f t="shared" si="31"/>
        <v>0</v>
      </c>
      <c r="BR9" s="8" t="str">
        <f t="shared" si="32"/>
        <v>0</v>
      </c>
      <c r="BS9" s="8" t="str">
        <f t="shared" si="33"/>
        <v>0</v>
      </c>
      <c r="BT9" s="8" t="str">
        <f t="shared" si="34"/>
        <v>0</v>
      </c>
      <c r="BU9" s="8" t="str">
        <f t="shared" si="35"/>
        <v>0</v>
      </c>
    </row>
    <row r="10" spans="1:73" x14ac:dyDescent="0.25">
      <c r="C10" s="8"/>
      <c r="E10" s="13"/>
      <c r="AM10" s="8" t="str">
        <f t="shared" si="1"/>
        <v>0</v>
      </c>
      <c r="AN10" s="8" t="str">
        <f t="shared" si="2"/>
        <v>0</v>
      </c>
      <c r="AO10" s="8" t="str">
        <f t="shared" si="3"/>
        <v>0</v>
      </c>
      <c r="AP10" s="8" t="str">
        <f t="shared" si="4"/>
        <v>0</v>
      </c>
      <c r="AQ10" s="8" t="str">
        <f t="shared" si="5"/>
        <v>0</v>
      </c>
      <c r="AR10" s="8" t="str">
        <f t="shared" si="6"/>
        <v>0</v>
      </c>
      <c r="AS10" s="8" t="str">
        <f t="shared" si="7"/>
        <v>0</v>
      </c>
      <c r="AT10" s="8" t="str">
        <f t="shared" si="8"/>
        <v>0</v>
      </c>
      <c r="AU10" s="8" t="str">
        <f t="shared" si="9"/>
        <v>0</v>
      </c>
      <c r="AV10" s="8" t="str">
        <f t="shared" si="10"/>
        <v>0</v>
      </c>
      <c r="AW10" s="8" t="str">
        <f t="shared" si="11"/>
        <v>0</v>
      </c>
      <c r="AX10" s="8" t="str">
        <f t="shared" si="12"/>
        <v>0</v>
      </c>
      <c r="AY10" s="8" t="str">
        <f t="shared" si="13"/>
        <v>0</v>
      </c>
      <c r="AZ10" s="8" t="str">
        <f t="shared" si="14"/>
        <v>0</v>
      </c>
      <c r="BA10" s="8" t="str">
        <f t="shared" si="15"/>
        <v>0</v>
      </c>
      <c r="BB10" s="8" t="str">
        <f t="shared" si="16"/>
        <v>0</v>
      </c>
      <c r="BC10" s="8" t="str">
        <f t="shared" si="17"/>
        <v>0</v>
      </c>
      <c r="BD10" s="8" t="str">
        <f t="shared" si="18"/>
        <v>0</v>
      </c>
      <c r="BE10" s="8" t="str">
        <f t="shared" si="19"/>
        <v>0</v>
      </c>
      <c r="BF10" s="8" t="str">
        <f t="shared" si="20"/>
        <v>0</v>
      </c>
      <c r="BG10" s="8" t="str">
        <f t="shared" si="21"/>
        <v>0</v>
      </c>
      <c r="BH10" s="8" t="str">
        <f t="shared" si="22"/>
        <v>0</v>
      </c>
      <c r="BI10" s="8" t="str">
        <f t="shared" si="23"/>
        <v>0</v>
      </c>
      <c r="BJ10" s="8" t="str">
        <f t="shared" si="24"/>
        <v>0</v>
      </c>
      <c r="BK10" s="8" t="str">
        <f t="shared" si="25"/>
        <v>0</v>
      </c>
      <c r="BL10" s="8" t="str">
        <f t="shared" si="26"/>
        <v>0</v>
      </c>
      <c r="BM10" s="8" t="str">
        <f t="shared" si="27"/>
        <v>0</v>
      </c>
      <c r="BN10" s="8" t="str">
        <f t="shared" si="28"/>
        <v>0</v>
      </c>
      <c r="BO10" s="8" t="str">
        <f t="shared" si="29"/>
        <v>0</v>
      </c>
      <c r="BP10" s="8" t="str">
        <f t="shared" si="30"/>
        <v>0</v>
      </c>
      <c r="BQ10" s="8" t="str">
        <f t="shared" si="31"/>
        <v>0</v>
      </c>
      <c r="BR10" s="8" t="str">
        <f t="shared" si="32"/>
        <v>0</v>
      </c>
      <c r="BS10" s="8" t="str">
        <f t="shared" si="33"/>
        <v>0</v>
      </c>
      <c r="BT10" s="8" t="str">
        <f t="shared" si="34"/>
        <v>0</v>
      </c>
      <c r="BU10" s="8" t="str">
        <f t="shared" si="35"/>
        <v>0</v>
      </c>
    </row>
    <row r="11" spans="1:73" x14ac:dyDescent="0.25">
      <c r="C11" s="8"/>
      <c r="E11" s="13"/>
      <c r="AM11" s="8" t="str">
        <f t="shared" si="1"/>
        <v>0</v>
      </c>
      <c r="AN11" s="8" t="str">
        <f t="shared" si="2"/>
        <v>0</v>
      </c>
      <c r="AO11" s="8" t="str">
        <f t="shared" si="3"/>
        <v>0</v>
      </c>
      <c r="AP11" s="8" t="str">
        <f t="shared" si="4"/>
        <v>0</v>
      </c>
      <c r="AQ11" s="8" t="str">
        <f t="shared" si="5"/>
        <v>0</v>
      </c>
      <c r="AR11" s="8" t="str">
        <f t="shared" si="6"/>
        <v>0</v>
      </c>
      <c r="AS11" s="8" t="str">
        <f t="shared" si="7"/>
        <v>0</v>
      </c>
      <c r="AT11" s="8" t="str">
        <f t="shared" si="8"/>
        <v>0</v>
      </c>
      <c r="AU11" s="8" t="str">
        <f t="shared" si="9"/>
        <v>0</v>
      </c>
      <c r="AV11" s="8" t="str">
        <f t="shared" si="10"/>
        <v>0</v>
      </c>
      <c r="AW11" s="8" t="str">
        <f t="shared" si="11"/>
        <v>0</v>
      </c>
      <c r="AX11" s="8" t="str">
        <f t="shared" si="12"/>
        <v>0</v>
      </c>
      <c r="AY11" s="8" t="str">
        <f t="shared" si="13"/>
        <v>0</v>
      </c>
      <c r="AZ11" s="8" t="str">
        <f t="shared" si="14"/>
        <v>0</v>
      </c>
      <c r="BA11" s="8" t="str">
        <f t="shared" si="15"/>
        <v>0</v>
      </c>
      <c r="BB11" s="8" t="str">
        <f t="shared" si="16"/>
        <v>0</v>
      </c>
      <c r="BC11" s="8" t="str">
        <f t="shared" si="17"/>
        <v>0</v>
      </c>
      <c r="BD11" s="8" t="str">
        <f t="shared" si="18"/>
        <v>0</v>
      </c>
      <c r="BE11" s="8" t="str">
        <f t="shared" si="19"/>
        <v>0</v>
      </c>
      <c r="BF11" s="8" t="str">
        <f t="shared" si="20"/>
        <v>0</v>
      </c>
      <c r="BG11" s="8" t="str">
        <f t="shared" si="21"/>
        <v>0</v>
      </c>
      <c r="BH11" s="8" t="str">
        <f t="shared" si="22"/>
        <v>0</v>
      </c>
      <c r="BI11" s="8" t="str">
        <f t="shared" si="23"/>
        <v>0</v>
      </c>
      <c r="BJ11" s="8" t="str">
        <f t="shared" si="24"/>
        <v>0</v>
      </c>
      <c r="BK11" s="8" t="str">
        <f t="shared" si="25"/>
        <v>0</v>
      </c>
      <c r="BL11" s="8" t="str">
        <f t="shared" si="26"/>
        <v>0</v>
      </c>
      <c r="BM11" s="8" t="str">
        <f t="shared" si="27"/>
        <v>0</v>
      </c>
      <c r="BN11" s="8" t="str">
        <f t="shared" si="28"/>
        <v>0</v>
      </c>
      <c r="BO11" s="8" t="str">
        <f t="shared" si="29"/>
        <v>0</v>
      </c>
      <c r="BP11" s="8" t="str">
        <f t="shared" si="30"/>
        <v>0</v>
      </c>
      <c r="BQ11" s="8" t="str">
        <f t="shared" si="31"/>
        <v>0</v>
      </c>
      <c r="BR11" s="8" t="str">
        <f t="shared" si="32"/>
        <v>0</v>
      </c>
      <c r="BS11" s="8" t="str">
        <f t="shared" si="33"/>
        <v>0</v>
      </c>
      <c r="BT11" s="8" t="str">
        <f t="shared" si="34"/>
        <v>0</v>
      </c>
      <c r="BU11" s="8" t="str">
        <f t="shared" si="35"/>
        <v>0</v>
      </c>
    </row>
    <row r="12" spans="1:73" x14ac:dyDescent="0.25">
      <c r="C12" s="8"/>
      <c r="E12" s="13"/>
      <c r="AM12" s="8" t="str">
        <f t="shared" si="1"/>
        <v>0</v>
      </c>
      <c r="AN12" s="8" t="str">
        <f t="shared" si="2"/>
        <v>0</v>
      </c>
      <c r="AO12" s="8" t="str">
        <f t="shared" si="3"/>
        <v>0</v>
      </c>
      <c r="AP12" s="8" t="str">
        <f t="shared" si="4"/>
        <v>0</v>
      </c>
      <c r="AQ12" s="8" t="str">
        <f t="shared" si="5"/>
        <v>0</v>
      </c>
      <c r="AR12" s="8" t="str">
        <f t="shared" si="6"/>
        <v>0</v>
      </c>
      <c r="AS12" s="8" t="str">
        <f t="shared" si="7"/>
        <v>0</v>
      </c>
      <c r="AT12" s="8" t="str">
        <f t="shared" si="8"/>
        <v>0</v>
      </c>
      <c r="AU12" s="8" t="str">
        <f t="shared" si="9"/>
        <v>0</v>
      </c>
      <c r="AV12" s="8" t="str">
        <f t="shared" si="10"/>
        <v>0</v>
      </c>
      <c r="AW12" s="8" t="str">
        <f t="shared" si="11"/>
        <v>0</v>
      </c>
      <c r="AX12" s="8" t="str">
        <f t="shared" si="12"/>
        <v>0</v>
      </c>
      <c r="AY12" s="8" t="str">
        <f t="shared" si="13"/>
        <v>0</v>
      </c>
      <c r="AZ12" s="8" t="str">
        <f t="shared" si="14"/>
        <v>0</v>
      </c>
      <c r="BA12" s="8" t="str">
        <f t="shared" si="15"/>
        <v>0</v>
      </c>
      <c r="BB12" s="8" t="str">
        <f t="shared" si="16"/>
        <v>0</v>
      </c>
      <c r="BC12" s="8" t="str">
        <f t="shared" si="17"/>
        <v>0</v>
      </c>
      <c r="BD12" s="8" t="str">
        <f t="shared" si="18"/>
        <v>0</v>
      </c>
      <c r="BE12" s="8" t="str">
        <f t="shared" si="19"/>
        <v>0</v>
      </c>
      <c r="BF12" s="8" t="str">
        <f t="shared" si="20"/>
        <v>0</v>
      </c>
      <c r="BG12" s="8" t="str">
        <f t="shared" si="21"/>
        <v>0</v>
      </c>
      <c r="BH12" s="8" t="str">
        <f t="shared" si="22"/>
        <v>0</v>
      </c>
      <c r="BI12" s="8" t="str">
        <f t="shared" si="23"/>
        <v>0</v>
      </c>
      <c r="BJ12" s="8" t="str">
        <f t="shared" si="24"/>
        <v>0</v>
      </c>
      <c r="BK12" s="8" t="str">
        <f t="shared" si="25"/>
        <v>0</v>
      </c>
      <c r="BL12" s="8" t="str">
        <f t="shared" si="26"/>
        <v>0</v>
      </c>
      <c r="BM12" s="8" t="str">
        <f t="shared" si="27"/>
        <v>0</v>
      </c>
      <c r="BN12" s="8" t="str">
        <f t="shared" si="28"/>
        <v>0</v>
      </c>
      <c r="BO12" s="8" t="str">
        <f t="shared" si="29"/>
        <v>0</v>
      </c>
      <c r="BP12" s="8" t="str">
        <f t="shared" si="30"/>
        <v>0</v>
      </c>
      <c r="BQ12" s="8" t="str">
        <f t="shared" si="31"/>
        <v>0</v>
      </c>
      <c r="BR12" s="8" t="str">
        <f t="shared" si="32"/>
        <v>0</v>
      </c>
      <c r="BS12" s="8" t="str">
        <f t="shared" si="33"/>
        <v>0</v>
      </c>
      <c r="BT12" s="8" t="str">
        <f t="shared" si="34"/>
        <v>0</v>
      </c>
      <c r="BU12" s="8" t="str">
        <f t="shared" si="35"/>
        <v>0</v>
      </c>
    </row>
    <row r="13" spans="1:73" x14ac:dyDescent="0.25">
      <c r="C13" s="8"/>
      <c r="E13" s="13"/>
      <c r="AM13" s="8" t="str">
        <f t="shared" si="1"/>
        <v>0</v>
      </c>
      <c r="AN13" s="8" t="str">
        <f t="shared" si="2"/>
        <v>0</v>
      </c>
      <c r="AO13" s="8" t="str">
        <f t="shared" si="3"/>
        <v>0</v>
      </c>
      <c r="AP13" s="8" t="str">
        <f t="shared" si="4"/>
        <v>0</v>
      </c>
      <c r="AQ13" s="8" t="str">
        <f t="shared" si="5"/>
        <v>0</v>
      </c>
      <c r="AR13" s="8" t="str">
        <f t="shared" si="6"/>
        <v>0</v>
      </c>
      <c r="AS13" s="8" t="str">
        <f t="shared" si="7"/>
        <v>0</v>
      </c>
      <c r="AT13" s="8" t="str">
        <f t="shared" si="8"/>
        <v>0</v>
      </c>
      <c r="AU13" s="8" t="str">
        <f t="shared" si="9"/>
        <v>0</v>
      </c>
      <c r="AV13" s="8" t="str">
        <f t="shared" si="10"/>
        <v>0</v>
      </c>
      <c r="AW13" s="8" t="str">
        <f t="shared" si="11"/>
        <v>0</v>
      </c>
      <c r="AX13" s="8" t="str">
        <f t="shared" si="12"/>
        <v>0</v>
      </c>
      <c r="AY13" s="8" t="str">
        <f t="shared" si="13"/>
        <v>0</v>
      </c>
      <c r="AZ13" s="8" t="str">
        <f t="shared" si="14"/>
        <v>0</v>
      </c>
      <c r="BA13" s="8" t="str">
        <f t="shared" si="15"/>
        <v>0</v>
      </c>
      <c r="BB13" s="8" t="str">
        <f t="shared" si="16"/>
        <v>0</v>
      </c>
      <c r="BC13" s="8" t="str">
        <f t="shared" si="17"/>
        <v>0</v>
      </c>
      <c r="BD13" s="8" t="str">
        <f t="shared" si="18"/>
        <v>0</v>
      </c>
      <c r="BE13" s="8" t="str">
        <f t="shared" si="19"/>
        <v>0</v>
      </c>
      <c r="BF13" s="8" t="str">
        <f t="shared" si="20"/>
        <v>0</v>
      </c>
      <c r="BG13" s="8" t="str">
        <f t="shared" si="21"/>
        <v>0</v>
      </c>
      <c r="BH13" s="8" t="str">
        <f t="shared" si="22"/>
        <v>0</v>
      </c>
      <c r="BI13" s="8" t="str">
        <f t="shared" si="23"/>
        <v>0</v>
      </c>
      <c r="BJ13" s="8" t="str">
        <f t="shared" si="24"/>
        <v>0</v>
      </c>
      <c r="BK13" s="8" t="str">
        <f t="shared" si="25"/>
        <v>0</v>
      </c>
      <c r="BL13" s="8" t="str">
        <f t="shared" si="26"/>
        <v>0</v>
      </c>
      <c r="BM13" s="8" t="str">
        <f t="shared" si="27"/>
        <v>0</v>
      </c>
      <c r="BN13" s="8" t="str">
        <f t="shared" si="28"/>
        <v>0</v>
      </c>
      <c r="BO13" s="8" t="str">
        <f t="shared" si="29"/>
        <v>0</v>
      </c>
      <c r="BP13" s="8" t="str">
        <f t="shared" si="30"/>
        <v>0</v>
      </c>
      <c r="BQ13" s="8" t="str">
        <f t="shared" si="31"/>
        <v>0</v>
      </c>
      <c r="BR13" s="8" t="str">
        <f t="shared" si="32"/>
        <v>0</v>
      </c>
      <c r="BS13" s="8" t="str">
        <f t="shared" si="33"/>
        <v>0</v>
      </c>
      <c r="BT13" s="8" t="str">
        <f t="shared" si="34"/>
        <v>0</v>
      </c>
      <c r="BU13" s="8" t="str">
        <f t="shared" si="35"/>
        <v>0</v>
      </c>
    </row>
    <row r="14" spans="1:73" x14ac:dyDescent="0.25">
      <c r="C14" s="8"/>
      <c r="E14" s="13"/>
      <c r="AM14" s="8" t="str">
        <f t="shared" si="1"/>
        <v>0</v>
      </c>
      <c r="AN14" s="8" t="str">
        <f t="shared" si="2"/>
        <v>0</v>
      </c>
      <c r="AO14" s="8" t="str">
        <f t="shared" si="3"/>
        <v>0</v>
      </c>
      <c r="AP14" s="8" t="str">
        <f t="shared" si="4"/>
        <v>0</v>
      </c>
      <c r="AQ14" s="8" t="str">
        <f t="shared" si="5"/>
        <v>0</v>
      </c>
      <c r="AR14" s="8" t="str">
        <f t="shared" si="6"/>
        <v>0</v>
      </c>
      <c r="AS14" s="8" t="str">
        <f t="shared" si="7"/>
        <v>0</v>
      </c>
      <c r="AT14" s="8" t="str">
        <f t="shared" si="8"/>
        <v>0</v>
      </c>
      <c r="AU14" s="8" t="str">
        <f t="shared" si="9"/>
        <v>0</v>
      </c>
      <c r="AV14" s="8" t="str">
        <f t="shared" si="10"/>
        <v>0</v>
      </c>
      <c r="AW14" s="8" t="str">
        <f t="shared" si="11"/>
        <v>0</v>
      </c>
      <c r="AX14" s="8" t="str">
        <f t="shared" si="12"/>
        <v>0</v>
      </c>
      <c r="AY14" s="8" t="str">
        <f t="shared" si="13"/>
        <v>0</v>
      </c>
      <c r="AZ14" s="8" t="str">
        <f t="shared" si="14"/>
        <v>0</v>
      </c>
      <c r="BA14" s="8" t="str">
        <f t="shared" si="15"/>
        <v>0</v>
      </c>
      <c r="BB14" s="8" t="str">
        <f t="shared" si="16"/>
        <v>0</v>
      </c>
      <c r="BC14" s="8" t="str">
        <f t="shared" si="17"/>
        <v>0</v>
      </c>
      <c r="BD14" s="8" t="str">
        <f t="shared" si="18"/>
        <v>0</v>
      </c>
      <c r="BE14" s="8" t="str">
        <f t="shared" si="19"/>
        <v>0</v>
      </c>
      <c r="BF14" s="8" t="str">
        <f t="shared" si="20"/>
        <v>0</v>
      </c>
      <c r="BG14" s="8" t="str">
        <f t="shared" si="21"/>
        <v>0</v>
      </c>
      <c r="BH14" s="8" t="str">
        <f t="shared" si="22"/>
        <v>0</v>
      </c>
      <c r="BI14" s="8" t="str">
        <f t="shared" si="23"/>
        <v>0</v>
      </c>
      <c r="BJ14" s="8" t="str">
        <f t="shared" si="24"/>
        <v>0</v>
      </c>
      <c r="BK14" s="8" t="str">
        <f t="shared" si="25"/>
        <v>0</v>
      </c>
      <c r="BL14" s="8" t="str">
        <f t="shared" si="26"/>
        <v>0</v>
      </c>
      <c r="BM14" s="8" t="str">
        <f t="shared" si="27"/>
        <v>0</v>
      </c>
      <c r="BN14" s="8" t="str">
        <f t="shared" si="28"/>
        <v>0</v>
      </c>
      <c r="BO14" s="8" t="str">
        <f t="shared" si="29"/>
        <v>0</v>
      </c>
      <c r="BP14" s="8" t="str">
        <f t="shared" si="30"/>
        <v>0</v>
      </c>
      <c r="BQ14" s="8" t="str">
        <f t="shared" si="31"/>
        <v>0</v>
      </c>
      <c r="BR14" s="8" t="str">
        <f t="shared" si="32"/>
        <v>0</v>
      </c>
      <c r="BS14" s="8" t="str">
        <f t="shared" si="33"/>
        <v>0</v>
      </c>
      <c r="BT14" s="8" t="str">
        <f t="shared" si="34"/>
        <v>0</v>
      </c>
      <c r="BU14" s="8" t="str">
        <f t="shared" si="35"/>
        <v>0</v>
      </c>
    </row>
    <row r="15" spans="1:73" x14ac:dyDescent="0.25">
      <c r="C15" s="8"/>
      <c r="E15" s="13"/>
      <c r="AM15" s="8" t="str">
        <f t="shared" si="1"/>
        <v>0</v>
      </c>
      <c r="AN15" s="8" t="str">
        <f t="shared" si="2"/>
        <v>0</v>
      </c>
      <c r="AO15" s="8" t="str">
        <f t="shared" si="3"/>
        <v>0</v>
      </c>
      <c r="AP15" s="8" t="str">
        <f t="shared" si="4"/>
        <v>0</v>
      </c>
      <c r="AQ15" s="8" t="str">
        <f t="shared" si="5"/>
        <v>0</v>
      </c>
      <c r="AR15" s="8" t="str">
        <f t="shared" si="6"/>
        <v>0</v>
      </c>
      <c r="AS15" s="8" t="str">
        <f t="shared" si="7"/>
        <v>0</v>
      </c>
      <c r="AT15" s="8" t="str">
        <f t="shared" si="8"/>
        <v>0</v>
      </c>
      <c r="AU15" s="8" t="str">
        <f t="shared" si="9"/>
        <v>0</v>
      </c>
      <c r="AV15" s="8" t="str">
        <f t="shared" si="10"/>
        <v>0</v>
      </c>
      <c r="AW15" s="8" t="str">
        <f t="shared" si="11"/>
        <v>0</v>
      </c>
      <c r="AX15" s="8" t="str">
        <f t="shared" si="12"/>
        <v>0</v>
      </c>
      <c r="AY15" s="8" t="str">
        <f t="shared" si="13"/>
        <v>0</v>
      </c>
      <c r="AZ15" s="8" t="str">
        <f t="shared" si="14"/>
        <v>0</v>
      </c>
      <c r="BA15" s="8" t="str">
        <f t="shared" si="15"/>
        <v>0</v>
      </c>
      <c r="BB15" s="8" t="str">
        <f t="shared" si="16"/>
        <v>0</v>
      </c>
      <c r="BC15" s="8" t="str">
        <f t="shared" si="17"/>
        <v>0</v>
      </c>
      <c r="BD15" s="8" t="str">
        <f t="shared" si="18"/>
        <v>0</v>
      </c>
      <c r="BE15" s="8" t="str">
        <f t="shared" si="19"/>
        <v>0</v>
      </c>
      <c r="BF15" s="8" t="str">
        <f t="shared" si="20"/>
        <v>0</v>
      </c>
      <c r="BG15" s="8" t="str">
        <f t="shared" si="21"/>
        <v>0</v>
      </c>
      <c r="BH15" s="8" t="str">
        <f t="shared" si="22"/>
        <v>0</v>
      </c>
      <c r="BI15" s="8" t="str">
        <f t="shared" si="23"/>
        <v>0</v>
      </c>
      <c r="BJ15" s="8" t="str">
        <f t="shared" si="24"/>
        <v>0</v>
      </c>
      <c r="BK15" s="8" t="str">
        <f t="shared" si="25"/>
        <v>0</v>
      </c>
      <c r="BL15" s="8" t="str">
        <f t="shared" si="26"/>
        <v>0</v>
      </c>
      <c r="BM15" s="8" t="str">
        <f t="shared" si="27"/>
        <v>0</v>
      </c>
      <c r="BN15" s="8" t="str">
        <f t="shared" si="28"/>
        <v>0</v>
      </c>
      <c r="BO15" s="8" t="str">
        <f t="shared" si="29"/>
        <v>0</v>
      </c>
      <c r="BP15" s="8" t="str">
        <f t="shared" si="30"/>
        <v>0</v>
      </c>
      <c r="BQ15" s="8" t="str">
        <f t="shared" si="31"/>
        <v>0</v>
      </c>
      <c r="BR15" s="8" t="str">
        <f t="shared" si="32"/>
        <v>0</v>
      </c>
      <c r="BS15" s="8" t="str">
        <f t="shared" si="33"/>
        <v>0</v>
      </c>
      <c r="BT15" s="8" t="str">
        <f t="shared" si="34"/>
        <v>0</v>
      </c>
      <c r="BU15" s="8" t="str">
        <f t="shared" si="35"/>
        <v>0</v>
      </c>
    </row>
    <row r="16" spans="1:73" x14ac:dyDescent="0.25">
      <c r="C16" s="8"/>
      <c r="E16" s="13"/>
      <c r="AM16" s="8" t="str">
        <f t="shared" si="1"/>
        <v>0</v>
      </c>
      <c r="AN16" s="8" t="str">
        <f t="shared" si="2"/>
        <v>0</v>
      </c>
      <c r="AO16" s="8" t="str">
        <f t="shared" si="3"/>
        <v>0</v>
      </c>
      <c r="AP16" s="8" t="str">
        <f t="shared" si="4"/>
        <v>0</v>
      </c>
      <c r="AQ16" s="8" t="str">
        <f t="shared" si="5"/>
        <v>0</v>
      </c>
      <c r="AR16" s="8" t="str">
        <f t="shared" si="6"/>
        <v>0</v>
      </c>
      <c r="AS16" s="8" t="str">
        <f t="shared" si="7"/>
        <v>0</v>
      </c>
      <c r="AT16" s="8" t="str">
        <f t="shared" si="8"/>
        <v>0</v>
      </c>
      <c r="AU16" s="8" t="str">
        <f t="shared" si="9"/>
        <v>0</v>
      </c>
      <c r="AV16" s="8" t="str">
        <f t="shared" si="10"/>
        <v>0</v>
      </c>
      <c r="AW16" s="8" t="str">
        <f t="shared" si="11"/>
        <v>0</v>
      </c>
      <c r="AX16" s="8" t="str">
        <f t="shared" si="12"/>
        <v>0</v>
      </c>
      <c r="AY16" s="8" t="str">
        <f t="shared" si="13"/>
        <v>0</v>
      </c>
      <c r="AZ16" s="8" t="str">
        <f t="shared" si="14"/>
        <v>0</v>
      </c>
      <c r="BA16" s="8" t="str">
        <f t="shared" si="15"/>
        <v>0</v>
      </c>
      <c r="BB16" s="8" t="str">
        <f t="shared" si="16"/>
        <v>0</v>
      </c>
      <c r="BC16" s="8" t="str">
        <f t="shared" si="17"/>
        <v>0</v>
      </c>
      <c r="BD16" s="8" t="str">
        <f t="shared" si="18"/>
        <v>0</v>
      </c>
      <c r="BE16" s="8" t="str">
        <f t="shared" si="19"/>
        <v>0</v>
      </c>
      <c r="BF16" s="8" t="str">
        <f t="shared" si="20"/>
        <v>0</v>
      </c>
      <c r="BG16" s="8" t="str">
        <f t="shared" si="21"/>
        <v>0</v>
      </c>
      <c r="BH16" s="8" t="str">
        <f t="shared" si="22"/>
        <v>0</v>
      </c>
      <c r="BI16" s="8" t="str">
        <f t="shared" si="23"/>
        <v>0</v>
      </c>
      <c r="BJ16" s="8" t="str">
        <f t="shared" si="24"/>
        <v>0</v>
      </c>
      <c r="BK16" s="8" t="str">
        <f t="shared" si="25"/>
        <v>0</v>
      </c>
      <c r="BL16" s="8" t="str">
        <f t="shared" si="26"/>
        <v>0</v>
      </c>
      <c r="BM16" s="8" t="str">
        <f t="shared" si="27"/>
        <v>0</v>
      </c>
      <c r="BN16" s="8" t="str">
        <f t="shared" si="28"/>
        <v>0</v>
      </c>
      <c r="BO16" s="8" t="str">
        <f t="shared" si="29"/>
        <v>0</v>
      </c>
      <c r="BP16" s="8" t="str">
        <f t="shared" si="30"/>
        <v>0</v>
      </c>
      <c r="BQ16" s="8" t="str">
        <f t="shared" si="31"/>
        <v>0</v>
      </c>
      <c r="BR16" s="8" t="str">
        <f t="shared" si="32"/>
        <v>0</v>
      </c>
      <c r="BS16" s="8" t="str">
        <f t="shared" si="33"/>
        <v>0</v>
      </c>
      <c r="BT16" s="8" t="str">
        <f t="shared" si="34"/>
        <v>0</v>
      </c>
      <c r="BU16" s="8" t="str">
        <f t="shared" si="35"/>
        <v>0</v>
      </c>
    </row>
    <row r="17" spans="3:73" x14ac:dyDescent="0.25">
      <c r="C17" s="8"/>
      <c r="E17" s="13"/>
      <c r="AM17" s="8" t="str">
        <f t="shared" si="1"/>
        <v>0</v>
      </c>
      <c r="AN17" s="8" t="str">
        <f t="shared" si="2"/>
        <v>0</v>
      </c>
      <c r="AO17" s="8" t="str">
        <f t="shared" si="3"/>
        <v>0</v>
      </c>
      <c r="AP17" s="8" t="str">
        <f t="shared" si="4"/>
        <v>0</v>
      </c>
      <c r="AQ17" s="8" t="str">
        <f t="shared" si="5"/>
        <v>0</v>
      </c>
      <c r="AR17" s="8" t="str">
        <f t="shared" si="6"/>
        <v>0</v>
      </c>
      <c r="AS17" s="8" t="str">
        <f t="shared" si="7"/>
        <v>0</v>
      </c>
      <c r="AT17" s="8" t="str">
        <f t="shared" si="8"/>
        <v>0</v>
      </c>
      <c r="AU17" s="8" t="str">
        <f t="shared" si="9"/>
        <v>0</v>
      </c>
      <c r="AV17" s="8" t="str">
        <f t="shared" si="10"/>
        <v>0</v>
      </c>
      <c r="AW17" s="8" t="str">
        <f t="shared" si="11"/>
        <v>0</v>
      </c>
      <c r="AX17" s="8" t="str">
        <f t="shared" si="12"/>
        <v>0</v>
      </c>
      <c r="AY17" s="8" t="str">
        <f t="shared" si="13"/>
        <v>0</v>
      </c>
      <c r="AZ17" s="8" t="str">
        <f t="shared" si="14"/>
        <v>0</v>
      </c>
      <c r="BA17" s="8" t="str">
        <f t="shared" si="15"/>
        <v>0</v>
      </c>
      <c r="BB17" s="8" t="str">
        <f t="shared" si="16"/>
        <v>0</v>
      </c>
      <c r="BC17" s="8" t="str">
        <f t="shared" si="17"/>
        <v>0</v>
      </c>
      <c r="BD17" s="8" t="str">
        <f t="shared" si="18"/>
        <v>0</v>
      </c>
      <c r="BE17" s="8" t="str">
        <f t="shared" si="19"/>
        <v>0</v>
      </c>
      <c r="BF17" s="8" t="str">
        <f t="shared" si="20"/>
        <v>0</v>
      </c>
      <c r="BG17" s="8" t="str">
        <f t="shared" si="21"/>
        <v>0</v>
      </c>
      <c r="BH17" s="8" t="str">
        <f t="shared" si="22"/>
        <v>0</v>
      </c>
      <c r="BI17" s="8" t="str">
        <f t="shared" si="23"/>
        <v>0</v>
      </c>
      <c r="BJ17" s="8" t="str">
        <f t="shared" si="24"/>
        <v>0</v>
      </c>
      <c r="BK17" s="8" t="str">
        <f t="shared" si="25"/>
        <v>0</v>
      </c>
      <c r="BL17" s="8" t="str">
        <f t="shared" si="26"/>
        <v>0</v>
      </c>
      <c r="BM17" s="8" t="str">
        <f t="shared" si="27"/>
        <v>0</v>
      </c>
      <c r="BN17" s="8" t="str">
        <f t="shared" si="28"/>
        <v>0</v>
      </c>
      <c r="BO17" s="8" t="str">
        <f t="shared" si="29"/>
        <v>0</v>
      </c>
      <c r="BP17" s="8" t="str">
        <f t="shared" si="30"/>
        <v>0</v>
      </c>
      <c r="BQ17" s="8" t="str">
        <f t="shared" si="31"/>
        <v>0</v>
      </c>
      <c r="BR17" s="8" t="str">
        <f t="shared" si="32"/>
        <v>0</v>
      </c>
      <c r="BS17" s="8" t="str">
        <f t="shared" si="33"/>
        <v>0</v>
      </c>
      <c r="BT17" s="8" t="str">
        <f t="shared" si="34"/>
        <v>0</v>
      </c>
      <c r="BU17" s="8" t="str">
        <f t="shared" si="35"/>
        <v>0</v>
      </c>
    </row>
    <row r="18" spans="3:73" x14ac:dyDescent="0.25">
      <c r="C18" s="8"/>
      <c r="E18" s="13"/>
      <c r="AM18" s="8" t="str">
        <f t="shared" si="1"/>
        <v>0</v>
      </c>
      <c r="AN18" s="8" t="str">
        <f t="shared" si="2"/>
        <v>0</v>
      </c>
      <c r="AO18" s="8" t="str">
        <f t="shared" si="3"/>
        <v>0</v>
      </c>
      <c r="AP18" s="8" t="str">
        <f t="shared" si="4"/>
        <v>0</v>
      </c>
      <c r="AQ18" s="8" t="str">
        <f t="shared" si="5"/>
        <v>0</v>
      </c>
      <c r="AR18" s="8" t="str">
        <f t="shared" si="6"/>
        <v>0</v>
      </c>
      <c r="AS18" s="8" t="str">
        <f t="shared" si="7"/>
        <v>0</v>
      </c>
      <c r="AT18" s="8" t="str">
        <f t="shared" si="8"/>
        <v>0</v>
      </c>
      <c r="AU18" s="8" t="str">
        <f t="shared" si="9"/>
        <v>0</v>
      </c>
      <c r="AV18" s="8" t="str">
        <f t="shared" si="10"/>
        <v>0</v>
      </c>
      <c r="AW18" s="8" t="str">
        <f t="shared" si="11"/>
        <v>0</v>
      </c>
      <c r="AX18" s="8" t="str">
        <f t="shared" si="12"/>
        <v>0</v>
      </c>
      <c r="AY18" s="8" t="str">
        <f t="shared" si="13"/>
        <v>0</v>
      </c>
      <c r="AZ18" s="8" t="str">
        <f t="shared" si="14"/>
        <v>0</v>
      </c>
      <c r="BA18" s="8" t="str">
        <f t="shared" si="15"/>
        <v>0</v>
      </c>
      <c r="BB18" s="8" t="str">
        <f t="shared" si="16"/>
        <v>0</v>
      </c>
      <c r="BC18" s="8" t="str">
        <f t="shared" si="17"/>
        <v>0</v>
      </c>
      <c r="BD18" s="8" t="str">
        <f t="shared" si="18"/>
        <v>0</v>
      </c>
      <c r="BE18" s="8" t="str">
        <f t="shared" si="19"/>
        <v>0</v>
      </c>
      <c r="BF18" s="8" t="str">
        <f t="shared" si="20"/>
        <v>0</v>
      </c>
      <c r="BG18" s="8" t="str">
        <f t="shared" si="21"/>
        <v>0</v>
      </c>
      <c r="BH18" s="8" t="str">
        <f t="shared" si="22"/>
        <v>0</v>
      </c>
      <c r="BI18" s="8" t="str">
        <f t="shared" si="23"/>
        <v>0</v>
      </c>
      <c r="BJ18" s="8" t="str">
        <f t="shared" si="24"/>
        <v>0</v>
      </c>
      <c r="BK18" s="8" t="str">
        <f t="shared" si="25"/>
        <v>0</v>
      </c>
      <c r="BL18" s="8" t="str">
        <f t="shared" si="26"/>
        <v>0</v>
      </c>
      <c r="BM18" s="8" t="str">
        <f t="shared" si="27"/>
        <v>0</v>
      </c>
      <c r="BN18" s="8" t="str">
        <f t="shared" si="28"/>
        <v>0</v>
      </c>
      <c r="BO18" s="8" t="str">
        <f t="shared" si="29"/>
        <v>0</v>
      </c>
      <c r="BP18" s="8" t="str">
        <f t="shared" si="30"/>
        <v>0</v>
      </c>
      <c r="BQ18" s="8" t="str">
        <f t="shared" si="31"/>
        <v>0</v>
      </c>
      <c r="BR18" s="8" t="str">
        <f t="shared" si="32"/>
        <v>0</v>
      </c>
      <c r="BS18" s="8" t="str">
        <f t="shared" si="33"/>
        <v>0</v>
      </c>
      <c r="BT18" s="8" t="str">
        <f t="shared" si="34"/>
        <v>0</v>
      </c>
      <c r="BU18" s="8" t="str">
        <f t="shared" si="35"/>
        <v>0</v>
      </c>
    </row>
    <row r="19" spans="3:73" x14ac:dyDescent="0.25">
      <c r="C19" s="8"/>
      <c r="E19" s="13"/>
      <c r="AM19" s="8" t="str">
        <f t="shared" si="1"/>
        <v>0</v>
      </c>
      <c r="AN19" s="8" t="str">
        <f t="shared" si="2"/>
        <v>0</v>
      </c>
      <c r="AO19" s="8" t="str">
        <f t="shared" si="3"/>
        <v>0</v>
      </c>
      <c r="AP19" s="8" t="str">
        <f t="shared" si="4"/>
        <v>0</v>
      </c>
      <c r="AQ19" s="8" t="str">
        <f t="shared" si="5"/>
        <v>0</v>
      </c>
      <c r="AR19" s="8" t="str">
        <f t="shared" si="6"/>
        <v>0</v>
      </c>
      <c r="AS19" s="8" t="str">
        <f t="shared" si="7"/>
        <v>0</v>
      </c>
      <c r="AT19" s="8" t="str">
        <f t="shared" si="8"/>
        <v>0</v>
      </c>
      <c r="AU19" s="8" t="str">
        <f t="shared" si="9"/>
        <v>0</v>
      </c>
      <c r="AV19" s="8" t="str">
        <f t="shared" si="10"/>
        <v>0</v>
      </c>
      <c r="AW19" s="8" t="str">
        <f t="shared" si="11"/>
        <v>0</v>
      </c>
      <c r="AX19" s="8" t="str">
        <f t="shared" si="12"/>
        <v>0</v>
      </c>
      <c r="AY19" s="8" t="str">
        <f t="shared" si="13"/>
        <v>0</v>
      </c>
      <c r="AZ19" s="8" t="str">
        <f t="shared" si="14"/>
        <v>0</v>
      </c>
      <c r="BA19" s="8" t="str">
        <f t="shared" si="15"/>
        <v>0</v>
      </c>
      <c r="BB19" s="8" t="str">
        <f t="shared" si="16"/>
        <v>0</v>
      </c>
      <c r="BC19" s="8" t="str">
        <f t="shared" si="17"/>
        <v>0</v>
      </c>
      <c r="BD19" s="8" t="str">
        <f t="shared" si="18"/>
        <v>0</v>
      </c>
      <c r="BE19" s="8" t="str">
        <f t="shared" si="19"/>
        <v>0</v>
      </c>
      <c r="BF19" s="8" t="str">
        <f t="shared" si="20"/>
        <v>0</v>
      </c>
      <c r="BG19" s="8" t="str">
        <f t="shared" si="21"/>
        <v>0</v>
      </c>
      <c r="BH19" s="8" t="str">
        <f t="shared" si="22"/>
        <v>0</v>
      </c>
      <c r="BI19" s="8" t="str">
        <f t="shared" si="23"/>
        <v>0</v>
      </c>
      <c r="BJ19" s="8" t="str">
        <f t="shared" si="24"/>
        <v>0</v>
      </c>
      <c r="BK19" s="8" t="str">
        <f t="shared" si="25"/>
        <v>0</v>
      </c>
      <c r="BL19" s="8" t="str">
        <f t="shared" si="26"/>
        <v>0</v>
      </c>
      <c r="BM19" s="8" t="str">
        <f t="shared" si="27"/>
        <v>0</v>
      </c>
      <c r="BN19" s="8" t="str">
        <f t="shared" si="28"/>
        <v>0</v>
      </c>
      <c r="BO19" s="8" t="str">
        <f t="shared" si="29"/>
        <v>0</v>
      </c>
      <c r="BP19" s="8" t="str">
        <f t="shared" si="30"/>
        <v>0</v>
      </c>
      <c r="BQ19" s="8" t="str">
        <f t="shared" si="31"/>
        <v>0</v>
      </c>
      <c r="BR19" s="8" t="str">
        <f t="shared" si="32"/>
        <v>0</v>
      </c>
      <c r="BS19" s="8" t="str">
        <f t="shared" si="33"/>
        <v>0</v>
      </c>
      <c r="BT19" s="8" t="str">
        <f t="shared" si="34"/>
        <v>0</v>
      </c>
      <c r="BU19" s="8" t="str">
        <f t="shared" si="35"/>
        <v>0</v>
      </c>
    </row>
    <row r="20" spans="3:73" x14ac:dyDescent="0.25">
      <c r="C20" s="8"/>
      <c r="E20" s="13"/>
      <c r="AM20" s="8" t="str">
        <f t="shared" si="1"/>
        <v>0</v>
      </c>
      <c r="AN20" s="8" t="str">
        <f t="shared" si="2"/>
        <v>0</v>
      </c>
      <c r="AO20" s="8" t="str">
        <f t="shared" si="3"/>
        <v>0</v>
      </c>
      <c r="AP20" s="8" t="str">
        <f t="shared" si="4"/>
        <v>0</v>
      </c>
      <c r="AQ20" s="8" t="str">
        <f t="shared" si="5"/>
        <v>0</v>
      </c>
      <c r="AR20" s="8" t="str">
        <f t="shared" si="6"/>
        <v>0</v>
      </c>
      <c r="AS20" s="8" t="str">
        <f t="shared" si="7"/>
        <v>0</v>
      </c>
      <c r="AT20" s="8" t="str">
        <f t="shared" si="8"/>
        <v>0</v>
      </c>
      <c r="AU20" s="8" t="str">
        <f t="shared" si="9"/>
        <v>0</v>
      </c>
      <c r="AV20" s="8" t="str">
        <f t="shared" si="10"/>
        <v>0</v>
      </c>
      <c r="AW20" s="8" t="str">
        <f t="shared" si="11"/>
        <v>0</v>
      </c>
      <c r="AX20" s="8" t="str">
        <f t="shared" si="12"/>
        <v>0</v>
      </c>
      <c r="AY20" s="8" t="str">
        <f t="shared" si="13"/>
        <v>0</v>
      </c>
      <c r="AZ20" s="8" t="str">
        <f t="shared" si="14"/>
        <v>0</v>
      </c>
      <c r="BA20" s="8" t="str">
        <f t="shared" si="15"/>
        <v>0</v>
      </c>
      <c r="BB20" s="8" t="str">
        <f t="shared" si="16"/>
        <v>0</v>
      </c>
      <c r="BC20" s="8" t="str">
        <f t="shared" si="17"/>
        <v>0</v>
      </c>
      <c r="BD20" s="8" t="str">
        <f t="shared" si="18"/>
        <v>0</v>
      </c>
      <c r="BE20" s="8" t="str">
        <f t="shared" si="19"/>
        <v>0</v>
      </c>
      <c r="BF20" s="8" t="str">
        <f t="shared" si="20"/>
        <v>0</v>
      </c>
      <c r="BG20" s="8" t="str">
        <f t="shared" si="21"/>
        <v>0</v>
      </c>
      <c r="BH20" s="8" t="str">
        <f t="shared" si="22"/>
        <v>0</v>
      </c>
      <c r="BI20" s="8" t="str">
        <f t="shared" si="23"/>
        <v>0</v>
      </c>
      <c r="BJ20" s="8" t="str">
        <f t="shared" si="24"/>
        <v>0</v>
      </c>
      <c r="BK20" s="8" t="str">
        <f t="shared" si="25"/>
        <v>0</v>
      </c>
      <c r="BL20" s="8" t="str">
        <f t="shared" si="26"/>
        <v>0</v>
      </c>
      <c r="BM20" s="8" t="str">
        <f t="shared" si="27"/>
        <v>0</v>
      </c>
      <c r="BN20" s="8" t="str">
        <f t="shared" si="28"/>
        <v>0</v>
      </c>
      <c r="BO20" s="8" t="str">
        <f t="shared" si="29"/>
        <v>0</v>
      </c>
      <c r="BP20" s="8" t="str">
        <f t="shared" si="30"/>
        <v>0</v>
      </c>
      <c r="BQ20" s="8" t="str">
        <f t="shared" si="31"/>
        <v>0</v>
      </c>
      <c r="BR20" s="8" t="str">
        <f t="shared" si="32"/>
        <v>0</v>
      </c>
      <c r="BS20" s="8" t="str">
        <f t="shared" si="33"/>
        <v>0</v>
      </c>
      <c r="BT20" s="8" t="str">
        <f t="shared" si="34"/>
        <v>0</v>
      </c>
      <c r="BU20" s="8" t="str">
        <f t="shared" si="35"/>
        <v>0</v>
      </c>
    </row>
    <row r="21" spans="3:73" x14ac:dyDescent="0.25">
      <c r="C21" s="8"/>
      <c r="E21" s="13"/>
      <c r="AM21" s="8" t="str">
        <f t="shared" si="1"/>
        <v>0</v>
      </c>
      <c r="AN21" s="8" t="str">
        <f t="shared" si="2"/>
        <v>0</v>
      </c>
      <c r="AO21" s="8" t="str">
        <f t="shared" si="3"/>
        <v>0</v>
      </c>
      <c r="AP21" s="8" t="str">
        <f t="shared" si="4"/>
        <v>0</v>
      </c>
      <c r="AQ21" s="8" t="str">
        <f t="shared" si="5"/>
        <v>0</v>
      </c>
      <c r="AR21" s="8" t="str">
        <f t="shared" si="6"/>
        <v>0</v>
      </c>
      <c r="AS21" s="8" t="str">
        <f t="shared" si="7"/>
        <v>0</v>
      </c>
      <c r="AT21" s="8" t="str">
        <f t="shared" si="8"/>
        <v>0</v>
      </c>
      <c r="AU21" s="8" t="str">
        <f t="shared" si="9"/>
        <v>0</v>
      </c>
      <c r="AV21" s="8" t="str">
        <f t="shared" si="10"/>
        <v>0</v>
      </c>
      <c r="AW21" s="8" t="str">
        <f t="shared" si="11"/>
        <v>0</v>
      </c>
      <c r="AX21" s="8" t="str">
        <f t="shared" si="12"/>
        <v>0</v>
      </c>
      <c r="AY21" s="8" t="str">
        <f t="shared" si="13"/>
        <v>0</v>
      </c>
      <c r="AZ21" s="8" t="str">
        <f t="shared" si="14"/>
        <v>0</v>
      </c>
      <c r="BA21" s="8" t="str">
        <f t="shared" si="15"/>
        <v>0</v>
      </c>
      <c r="BB21" s="8" t="str">
        <f t="shared" si="16"/>
        <v>0</v>
      </c>
      <c r="BC21" s="8" t="str">
        <f t="shared" si="17"/>
        <v>0</v>
      </c>
      <c r="BD21" s="8" t="str">
        <f t="shared" si="18"/>
        <v>0</v>
      </c>
      <c r="BE21" s="8" t="str">
        <f t="shared" si="19"/>
        <v>0</v>
      </c>
      <c r="BF21" s="8" t="str">
        <f t="shared" si="20"/>
        <v>0</v>
      </c>
      <c r="BG21" s="8" t="str">
        <f t="shared" si="21"/>
        <v>0</v>
      </c>
      <c r="BH21" s="8" t="str">
        <f t="shared" si="22"/>
        <v>0</v>
      </c>
      <c r="BI21" s="8" t="str">
        <f t="shared" si="23"/>
        <v>0</v>
      </c>
      <c r="BJ21" s="8" t="str">
        <f t="shared" si="24"/>
        <v>0</v>
      </c>
      <c r="BK21" s="8" t="str">
        <f t="shared" si="25"/>
        <v>0</v>
      </c>
      <c r="BL21" s="8" t="str">
        <f t="shared" si="26"/>
        <v>0</v>
      </c>
      <c r="BM21" s="8" t="str">
        <f t="shared" si="27"/>
        <v>0</v>
      </c>
      <c r="BN21" s="8" t="str">
        <f t="shared" si="28"/>
        <v>0</v>
      </c>
      <c r="BO21" s="8" t="str">
        <f t="shared" si="29"/>
        <v>0</v>
      </c>
      <c r="BP21" s="8" t="str">
        <f t="shared" si="30"/>
        <v>0</v>
      </c>
      <c r="BQ21" s="8" t="str">
        <f t="shared" si="31"/>
        <v>0</v>
      </c>
      <c r="BR21" s="8" t="str">
        <f t="shared" si="32"/>
        <v>0</v>
      </c>
      <c r="BS21" s="8" t="str">
        <f t="shared" si="33"/>
        <v>0</v>
      </c>
      <c r="BT21" s="8" t="str">
        <f t="shared" si="34"/>
        <v>0</v>
      </c>
      <c r="BU21" s="8" t="str">
        <f t="shared" si="35"/>
        <v>0</v>
      </c>
    </row>
    <row r="22" spans="3:73" x14ac:dyDescent="0.25">
      <c r="C22" s="8"/>
      <c r="E22" s="13"/>
      <c r="AM22" s="8" t="str">
        <f t="shared" si="1"/>
        <v>0</v>
      </c>
      <c r="AN22" s="8" t="str">
        <f t="shared" si="2"/>
        <v>0</v>
      </c>
      <c r="AO22" s="8" t="str">
        <f t="shared" si="3"/>
        <v>0</v>
      </c>
      <c r="AP22" s="8" t="str">
        <f t="shared" si="4"/>
        <v>0</v>
      </c>
      <c r="AQ22" s="8" t="str">
        <f t="shared" si="5"/>
        <v>0</v>
      </c>
      <c r="AR22" s="8" t="str">
        <f t="shared" si="6"/>
        <v>0</v>
      </c>
      <c r="AS22" s="8" t="str">
        <f t="shared" si="7"/>
        <v>0</v>
      </c>
      <c r="AT22" s="8" t="str">
        <f t="shared" si="8"/>
        <v>0</v>
      </c>
      <c r="AU22" s="8" t="str">
        <f t="shared" si="9"/>
        <v>0</v>
      </c>
      <c r="AV22" s="8" t="str">
        <f t="shared" si="10"/>
        <v>0</v>
      </c>
      <c r="AW22" s="8" t="str">
        <f t="shared" si="11"/>
        <v>0</v>
      </c>
      <c r="AX22" s="8" t="str">
        <f t="shared" si="12"/>
        <v>0</v>
      </c>
      <c r="AY22" s="8" t="str">
        <f t="shared" si="13"/>
        <v>0</v>
      </c>
      <c r="AZ22" s="8" t="str">
        <f t="shared" si="14"/>
        <v>0</v>
      </c>
      <c r="BA22" s="8" t="str">
        <f t="shared" si="15"/>
        <v>0</v>
      </c>
      <c r="BB22" s="8" t="str">
        <f t="shared" si="16"/>
        <v>0</v>
      </c>
      <c r="BC22" s="8" t="str">
        <f t="shared" si="17"/>
        <v>0</v>
      </c>
      <c r="BD22" s="8" t="str">
        <f t="shared" si="18"/>
        <v>0</v>
      </c>
      <c r="BE22" s="8" t="str">
        <f t="shared" si="19"/>
        <v>0</v>
      </c>
      <c r="BF22" s="8" t="str">
        <f t="shared" si="20"/>
        <v>0</v>
      </c>
      <c r="BG22" s="8" t="str">
        <f t="shared" si="21"/>
        <v>0</v>
      </c>
      <c r="BH22" s="8" t="str">
        <f t="shared" si="22"/>
        <v>0</v>
      </c>
      <c r="BI22" s="8" t="str">
        <f t="shared" si="23"/>
        <v>0</v>
      </c>
      <c r="BJ22" s="8" t="str">
        <f t="shared" si="24"/>
        <v>0</v>
      </c>
      <c r="BK22" s="8" t="str">
        <f t="shared" si="25"/>
        <v>0</v>
      </c>
      <c r="BL22" s="8" t="str">
        <f t="shared" si="26"/>
        <v>0</v>
      </c>
      <c r="BM22" s="8" t="str">
        <f t="shared" si="27"/>
        <v>0</v>
      </c>
      <c r="BN22" s="8" t="str">
        <f t="shared" si="28"/>
        <v>0</v>
      </c>
      <c r="BO22" s="8" t="str">
        <f t="shared" si="29"/>
        <v>0</v>
      </c>
      <c r="BP22" s="8" t="str">
        <f t="shared" si="30"/>
        <v>0</v>
      </c>
      <c r="BQ22" s="8" t="str">
        <f t="shared" si="31"/>
        <v>0</v>
      </c>
      <c r="BR22" s="8" t="str">
        <f t="shared" si="32"/>
        <v>0</v>
      </c>
      <c r="BS22" s="8" t="str">
        <f t="shared" si="33"/>
        <v>0</v>
      </c>
      <c r="BT22" s="8" t="str">
        <f t="shared" si="34"/>
        <v>0</v>
      </c>
      <c r="BU22" s="8" t="str">
        <f t="shared" si="35"/>
        <v>0</v>
      </c>
    </row>
    <row r="23" spans="3:73" x14ac:dyDescent="0.25">
      <c r="C23" s="8"/>
      <c r="E23" s="13"/>
      <c r="AM23" s="8" t="str">
        <f t="shared" si="1"/>
        <v>0</v>
      </c>
      <c r="AN23" s="8" t="str">
        <f t="shared" si="2"/>
        <v>0</v>
      </c>
      <c r="AO23" s="8" t="str">
        <f t="shared" si="3"/>
        <v>0</v>
      </c>
      <c r="AP23" s="8" t="str">
        <f t="shared" si="4"/>
        <v>0</v>
      </c>
      <c r="AQ23" s="8" t="str">
        <f t="shared" si="5"/>
        <v>0</v>
      </c>
      <c r="AR23" s="8" t="str">
        <f t="shared" si="6"/>
        <v>0</v>
      </c>
      <c r="AS23" s="8" t="str">
        <f t="shared" si="7"/>
        <v>0</v>
      </c>
      <c r="AT23" s="8" t="str">
        <f t="shared" si="8"/>
        <v>0</v>
      </c>
      <c r="AU23" s="8" t="str">
        <f t="shared" si="9"/>
        <v>0</v>
      </c>
      <c r="AV23" s="8" t="str">
        <f t="shared" si="10"/>
        <v>0</v>
      </c>
      <c r="AW23" s="8" t="str">
        <f t="shared" si="11"/>
        <v>0</v>
      </c>
      <c r="AX23" s="8" t="str">
        <f t="shared" si="12"/>
        <v>0</v>
      </c>
      <c r="AY23" s="8" t="str">
        <f t="shared" si="13"/>
        <v>0</v>
      </c>
      <c r="AZ23" s="8" t="str">
        <f t="shared" si="14"/>
        <v>0</v>
      </c>
      <c r="BA23" s="8" t="str">
        <f t="shared" si="15"/>
        <v>0</v>
      </c>
      <c r="BB23" s="8" t="str">
        <f t="shared" si="16"/>
        <v>0</v>
      </c>
      <c r="BC23" s="8" t="str">
        <f t="shared" si="17"/>
        <v>0</v>
      </c>
      <c r="BD23" s="8" t="str">
        <f t="shared" si="18"/>
        <v>0</v>
      </c>
      <c r="BE23" s="8" t="str">
        <f t="shared" si="19"/>
        <v>0</v>
      </c>
      <c r="BF23" s="8" t="str">
        <f t="shared" si="20"/>
        <v>0</v>
      </c>
      <c r="BG23" s="8" t="str">
        <f t="shared" si="21"/>
        <v>0</v>
      </c>
      <c r="BH23" s="8" t="str">
        <f t="shared" si="22"/>
        <v>0</v>
      </c>
      <c r="BI23" s="8" t="str">
        <f t="shared" si="23"/>
        <v>0</v>
      </c>
      <c r="BJ23" s="8" t="str">
        <f t="shared" si="24"/>
        <v>0</v>
      </c>
      <c r="BK23" s="8" t="str">
        <f t="shared" si="25"/>
        <v>0</v>
      </c>
      <c r="BL23" s="8" t="str">
        <f t="shared" si="26"/>
        <v>0</v>
      </c>
      <c r="BM23" s="8" t="str">
        <f t="shared" si="27"/>
        <v>0</v>
      </c>
      <c r="BN23" s="8" t="str">
        <f t="shared" si="28"/>
        <v>0</v>
      </c>
      <c r="BO23" s="8" t="str">
        <f t="shared" si="29"/>
        <v>0</v>
      </c>
      <c r="BP23" s="8" t="str">
        <f t="shared" si="30"/>
        <v>0</v>
      </c>
      <c r="BQ23" s="8" t="str">
        <f t="shared" si="31"/>
        <v>0</v>
      </c>
      <c r="BR23" s="8" t="str">
        <f t="shared" si="32"/>
        <v>0</v>
      </c>
      <c r="BS23" s="8" t="str">
        <f t="shared" si="33"/>
        <v>0</v>
      </c>
      <c r="BT23" s="8" t="str">
        <f t="shared" si="34"/>
        <v>0</v>
      </c>
      <c r="BU23" s="8" t="str">
        <f t="shared" si="35"/>
        <v>0</v>
      </c>
    </row>
    <row r="24" spans="3:73" x14ac:dyDescent="0.25">
      <c r="C24" s="8"/>
      <c r="E24" s="13"/>
      <c r="AM24" s="8" t="str">
        <f t="shared" si="1"/>
        <v>0</v>
      </c>
      <c r="AN24" s="8" t="str">
        <f t="shared" si="2"/>
        <v>0</v>
      </c>
      <c r="AO24" s="8" t="str">
        <f t="shared" si="3"/>
        <v>0</v>
      </c>
      <c r="AP24" s="8" t="str">
        <f t="shared" si="4"/>
        <v>0</v>
      </c>
      <c r="AQ24" s="8" t="str">
        <f t="shared" si="5"/>
        <v>0</v>
      </c>
      <c r="AR24" s="8" t="str">
        <f t="shared" si="6"/>
        <v>0</v>
      </c>
      <c r="AS24" s="8" t="str">
        <f t="shared" si="7"/>
        <v>0</v>
      </c>
      <c r="AT24" s="8" t="str">
        <f t="shared" si="8"/>
        <v>0</v>
      </c>
      <c r="AU24" s="8" t="str">
        <f t="shared" si="9"/>
        <v>0</v>
      </c>
      <c r="AV24" s="8" t="str">
        <f t="shared" si="10"/>
        <v>0</v>
      </c>
      <c r="AW24" s="8" t="str">
        <f t="shared" si="11"/>
        <v>0</v>
      </c>
      <c r="AX24" s="8" t="str">
        <f t="shared" si="12"/>
        <v>0</v>
      </c>
      <c r="AY24" s="8" t="str">
        <f t="shared" si="13"/>
        <v>0</v>
      </c>
      <c r="AZ24" s="8" t="str">
        <f t="shared" si="14"/>
        <v>0</v>
      </c>
      <c r="BA24" s="8" t="str">
        <f t="shared" si="15"/>
        <v>0</v>
      </c>
      <c r="BB24" s="8" t="str">
        <f t="shared" si="16"/>
        <v>0</v>
      </c>
      <c r="BC24" s="8" t="str">
        <f t="shared" si="17"/>
        <v>0</v>
      </c>
      <c r="BD24" s="8" t="str">
        <f t="shared" si="18"/>
        <v>0</v>
      </c>
      <c r="BE24" s="8" t="str">
        <f t="shared" si="19"/>
        <v>0</v>
      </c>
      <c r="BF24" s="8" t="str">
        <f t="shared" si="20"/>
        <v>0</v>
      </c>
      <c r="BG24" s="8" t="str">
        <f t="shared" si="21"/>
        <v>0</v>
      </c>
      <c r="BH24" s="8" t="str">
        <f t="shared" si="22"/>
        <v>0</v>
      </c>
      <c r="BI24" s="8" t="str">
        <f t="shared" si="23"/>
        <v>0</v>
      </c>
      <c r="BJ24" s="8" t="str">
        <f t="shared" si="24"/>
        <v>0</v>
      </c>
      <c r="BK24" s="8" t="str">
        <f t="shared" si="25"/>
        <v>0</v>
      </c>
      <c r="BL24" s="8" t="str">
        <f t="shared" si="26"/>
        <v>0</v>
      </c>
      <c r="BM24" s="8" t="str">
        <f t="shared" si="27"/>
        <v>0</v>
      </c>
      <c r="BN24" s="8" t="str">
        <f t="shared" si="28"/>
        <v>0</v>
      </c>
      <c r="BO24" s="8" t="str">
        <f t="shared" si="29"/>
        <v>0</v>
      </c>
      <c r="BP24" s="8" t="str">
        <f t="shared" si="30"/>
        <v>0</v>
      </c>
      <c r="BQ24" s="8" t="str">
        <f t="shared" si="31"/>
        <v>0</v>
      </c>
      <c r="BR24" s="8" t="str">
        <f t="shared" si="32"/>
        <v>0</v>
      </c>
      <c r="BS24" s="8" t="str">
        <f t="shared" si="33"/>
        <v>0</v>
      </c>
      <c r="BT24" s="8" t="str">
        <f t="shared" si="34"/>
        <v>0</v>
      </c>
      <c r="BU24" s="8" t="str">
        <f t="shared" si="35"/>
        <v>0</v>
      </c>
    </row>
    <row r="25" spans="3:73" x14ac:dyDescent="0.25">
      <c r="C25" s="8"/>
      <c r="E25" s="13"/>
      <c r="AM25" s="8" t="str">
        <f t="shared" si="1"/>
        <v>0</v>
      </c>
      <c r="AN25" s="8" t="str">
        <f t="shared" si="2"/>
        <v>0</v>
      </c>
      <c r="AO25" s="8" t="str">
        <f t="shared" si="3"/>
        <v>0</v>
      </c>
      <c r="AP25" s="8" t="str">
        <f t="shared" si="4"/>
        <v>0</v>
      </c>
      <c r="AQ25" s="8" t="str">
        <f t="shared" si="5"/>
        <v>0</v>
      </c>
      <c r="AR25" s="8" t="str">
        <f t="shared" si="6"/>
        <v>0</v>
      </c>
      <c r="AS25" s="8" t="str">
        <f t="shared" si="7"/>
        <v>0</v>
      </c>
      <c r="AT25" s="8" t="str">
        <f t="shared" si="8"/>
        <v>0</v>
      </c>
      <c r="AU25" s="8" t="str">
        <f t="shared" si="9"/>
        <v>0</v>
      </c>
      <c r="AV25" s="8" t="str">
        <f t="shared" si="10"/>
        <v>0</v>
      </c>
      <c r="AW25" s="8" t="str">
        <f t="shared" si="11"/>
        <v>0</v>
      </c>
      <c r="AX25" s="8" t="str">
        <f t="shared" si="12"/>
        <v>0</v>
      </c>
      <c r="AY25" s="8" t="str">
        <f t="shared" si="13"/>
        <v>0</v>
      </c>
      <c r="AZ25" s="8" t="str">
        <f t="shared" si="14"/>
        <v>0</v>
      </c>
      <c r="BA25" s="8" t="str">
        <f t="shared" si="15"/>
        <v>0</v>
      </c>
      <c r="BB25" s="8" t="str">
        <f t="shared" si="16"/>
        <v>0</v>
      </c>
      <c r="BC25" s="8" t="str">
        <f t="shared" si="17"/>
        <v>0</v>
      </c>
      <c r="BD25" s="8" t="str">
        <f t="shared" si="18"/>
        <v>0</v>
      </c>
      <c r="BE25" s="8" t="str">
        <f t="shared" si="19"/>
        <v>0</v>
      </c>
      <c r="BF25" s="8" t="str">
        <f t="shared" si="20"/>
        <v>0</v>
      </c>
      <c r="BG25" s="8" t="str">
        <f t="shared" si="21"/>
        <v>0</v>
      </c>
      <c r="BH25" s="8" t="str">
        <f t="shared" si="22"/>
        <v>0</v>
      </c>
      <c r="BI25" s="8" t="str">
        <f t="shared" si="23"/>
        <v>0</v>
      </c>
      <c r="BJ25" s="8" t="str">
        <f t="shared" si="24"/>
        <v>0</v>
      </c>
      <c r="BK25" s="8" t="str">
        <f t="shared" si="25"/>
        <v>0</v>
      </c>
      <c r="BL25" s="8" t="str">
        <f t="shared" si="26"/>
        <v>0</v>
      </c>
      <c r="BM25" s="8" t="str">
        <f t="shared" si="27"/>
        <v>0</v>
      </c>
      <c r="BN25" s="8" t="str">
        <f t="shared" si="28"/>
        <v>0</v>
      </c>
      <c r="BO25" s="8" t="str">
        <f t="shared" si="29"/>
        <v>0</v>
      </c>
      <c r="BP25" s="8" t="str">
        <f t="shared" si="30"/>
        <v>0</v>
      </c>
      <c r="BQ25" s="8" t="str">
        <f t="shared" si="31"/>
        <v>0</v>
      </c>
      <c r="BR25" s="8" t="str">
        <f t="shared" si="32"/>
        <v>0</v>
      </c>
      <c r="BS25" s="8" t="str">
        <f t="shared" si="33"/>
        <v>0</v>
      </c>
      <c r="BT25" s="8" t="str">
        <f t="shared" si="34"/>
        <v>0</v>
      </c>
      <c r="BU25" s="8" t="str">
        <f t="shared" si="35"/>
        <v>0</v>
      </c>
    </row>
    <row r="26" spans="3:73" x14ac:dyDescent="0.25">
      <c r="C26" s="8"/>
      <c r="E26" s="13"/>
      <c r="AM26" s="8" t="str">
        <f t="shared" si="1"/>
        <v>0</v>
      </c>
      <c r="AN26" s="8" t="str">
        <f t="shared" si="2"/>
        <v>0</v>
      </c>
      <c r="AO26" s="8" t="str">
        <f t="shared" si="3"/>
        <v>0</v>
      </c>
      <c r="AP26" s="8" t="str">
        <f t="shared" si="4"/>
        <v>0</v>
      </c>
      <c r="AQ26" s="8" t="str">
        <f t="shared" si="5"/>
        <v>0</v>
      </c>
      <c r="AR26" s="8" t="str">
        <f t="shared" si="6"/>
        <v>0</v>
      </c>
      <c r="AS26" s="8" t="str">
        <f t="shared" si="7"/>
        <v>0</v>
      </c>
      <c r="AT26" s="8" t="str">
        <f t="shared" si="8"/>
        <v>0</v>
      </c>
      <c r="AU26" s="8" t="str">
        <f t="shared" si="9"/>
        <v>0</v>
      </c>
      <c r="AV26" s="8" t="str">
        <f t="shared" si="10"/>
        <v>0</v>
      </c>
      <c r="AW26" s="8" t="str">
        <f t="shared" si="11"/>
        <v>0</v>
      </c>
      <c r="AX26" s="8" t="str">
        <f t="shared" si="12"/>
        <v>0</v>
      </c>
      <c r="AY26" s="8" t="str">
        <f t="shared" si="13"/>
        <v>0</v>
      </c>
      <c r="AZ26" s="8" t="str">
        <f t="shared" si="14"/>
        <v>0</v>
      </c>
      <c r="BA26" s="8" t="str">
        <f t="shared" si="15"/>
        <v>0</v>
      </c>
      <c r="BB26" s="8" t="str">
        <f t="shared" si="16"/>
        <v>0</v>
      </c>
      <c r="BC26" s="8" t="str">
        <f t="shared" si="17"/>
        <v>0</v>
      </c>
      <c r="BD26" s="8" t="str">
        <f t="shared" si="18"/>
        <v>0</v>
      </c>
      <c r="BE26" s="8" t="str">
        <f t="shared" si="19"/>
        <v>0</v>
      </c>
      <c r="BF26" s="8" t="str">
        <f t="shared" si="20"/>
        <v>0</v>
      </c>
      <c r="BG26" s="8" t="str">
        <f t="shared" si="21"/>
        <v>0</v>
      </c>
      <c r="BH26" s="8" t="str">
        <f t="shared" si="22"/>
        <v>0</v>
      </c>
      <c r="BI26" s="8" t="str">
        <f t="shared" si="23"/>
        <v>0</v>
      </c>
      <c r="BJ26" s="8" t="str">
        <f t="shared" si="24"/>
        <v>0</v>
      </c>
      <c r="BK26" s="8" t="str">
        <f t="shared" si="25"/>
        <v>0</v>
      </c>
      <c r="BL26" s="8" t="str">
        <f t="shared" si="26"/>
        <v>0</v>
      </c>
      <c r="BM26" s="8" t="str">
        <f t="shared" si="27"/>
        <v>0</v>
      </c>
      <c r="BN26" s="8" t="str">
        <f t="shared" si="28"/>
        <v>0</v>
      </c>
      <c r="BO26" s="8" t="str">
        <f t="shared" si="29"/>
        <v>0</v>
      </c>
      <c r="BP26" s="8" t="str">
        <f t="shared" si="30"/>
        <v>0</v>
      </c>
      <c r="BQ26" s="8" t="str">
        <f t="shared" si="31"/>
        <v>0</v>
      </c>
      <c r="BR26" s="8" t="str">
        <f t="shared" si="32"/>
        <v>0</v>
      </c>
      <c r="BS26" s="8" t="str">
        <f t="shared" si="33"/>
        <v>0</v>
      </c>
      <c r="BT26" s="8" t="str">
        <f t="shared" si="34"/>
        <v>0</v>
      </c>
      <c r="BU26" s="8" t="str">
        <f t="shared" si="35"/>
        <v>0</v>
      </c>
    </row>
    <row r="27" spans="3:73" x14ac:dyDescent="0.25">
      <c r="C27" s="8"/>
      <c r="E27" s="13"/>
      <c r="AM27" s="8" t="str">
        <f t="shared" si="1"/>
        <v>0</v>
      </c>
      <c r="AN27" s="8" t="str">
        <f t="shared" si="2"/>
        <v>0</v>
      </c>
      <c r="AO27" s="8" t="str">
        <f t="shared" si="3"/>
        <v>0</v>
      </c>
      <c r="AP27" s="8" t="str">
        <f t="shared" si="4"/>
        <v>0</v>
      </c>
      <c r="AQ27" s="8" t="str">
        <f t="shared" si="5"/>
        <v>0</v>
      </c>
      <c r="AR27" s="8" t="str">
        <f t="shared" si="6"/>
        <v>0</v>
      </c>
      <c r="AS27" s="8" t="str">
        <f t="shared" si="7"/>
        <v>0</v>
      </c>
      <c r="AT27" s="8" t="str">
        <f t="shared" si="8"/>
        <v>0</v>
      </c>
      <c r="AU27" s="8" t="str">
        <f t="shared" si="9"/>
        <v>0</v>
      </c>
      <c r="AV27" s="8" t="str">
        <f t="shared" si="10"/>
        <v>0</v>
      </c>
      <c r="AW27" s="8" t="str">
        <f t="shared" si="11"/>
        <v>0</v>
      </c>
      <c r="AX27" s="8" t="str">
        <f t="shared" si="12"/>
        <v>0</v>
      </c>
      <c r="AY27" s="8" t="str">
        <f t="shared" si="13"/>
        <v>0</v>
      </c>
      <c r="AZ27" s="8" t="str">
        <f t="shared" si="14"/>
        <v>0</v>
      </c>
      <c r="BA27" s="8" t="str">
        <f t="shared" si="15"/>
        <v>0</v>
      </c>
      <c r="BB27" s="8" t="str">
        <f t="shared" si="16"/>
        <v>0</v>
      </c>
      <c r="BC27" s="8" t="str">
        <f t="shared" si="17"/>
        <v>0</v>
      </c>
      <c r="BD27" s="8" t="str">
        <f t="shared" si="18"/>
        <v>0</v>
      </c>
      <c r="BE27" s="8" t="str">
        <f t="shared" si="19"/>
        <v>0</v>
      </c>
      <c r="BF27" s="8" t="str">
        <f t="shared" si="20"/>
        <v>0</v>
      </c>
      <c r="BG27" s="8" t="str">
        <f t="shared" si="21"/>
        <v>0</v>
      </c>
      <c r="BH27" s="8" t="str">
        <f t="shared" si="22"/>
        <v>0</v>
      </c>
      <c r="BI27" s="8" t="str">
        <f t="shared" si="23"/>
        <v>0</v>
      </c>
      <c r="BJ27" s="8" t="str">
        <f t="shared" si="24"/>
        <v>0</v>
      </c>
      <c r="BK27" s="8" t="str">
        <f t="shared" si="25"/>
        <v>0</v>
      </c>
      <c r="BL27" s="8" t="str">
        <f t="shared" si="26"/>
        <v>0</v>
      </c>
      <c r="BM27" s="8" t="str">
        <f t="shared" si="27"/>
        <v>0</v>
      </c>
      <c r="BN27" s="8" t="str">
        <f t="shared" si="28"/>
        <v>0</v>
      </c>
      <c r="BO27" s="8" t="str">
        <f t="shared" si="29"/>
        <v>0</v>
      </c>
      <c r="BP27" s="8" t="str">
        <f t="shared" si="30"/>
        <v>0</v>
      </c>
      <c r="BQ27" s="8" t="str">
        <f t="shared" si="31"/>
        <v>0</v>
      </c>
      <c r="BR27" s="8" t="str">
        <f t="shared" si="32"/>
        <v>0</v>
      </c>
      <c r="BS27" s="8" t="str">
        <f t="shared" si="33"/>
        <v>0</v>
      </c>
      <c r="BT27" s="8" t="str">
        <f t="shared" si="34"/>
        <v>0</v>
      </c>
      <c r="BU27" s="8" t="str">
        <f t="shared" si="35"/>
        <v>0</v>
      </c>
    </row>
    <row r="28" spans="3:73" x14ac:dyDescent="0.25">
      <c r="C28" s="8"/>
      <c r="E28" s="13"/>
      <c r="AM28" s="8" t="str">
        <f t="shared" si="1"/>
        <v>0</v>
      </c>
      <c r="AN28" s="8" t="str">
        <f t="shared" si="2"/>
        <v>0</v>
      </c>
      <c r="AO28" s="8" t="str">
        <f t="shared" si="3"/>
        <v>0</v>
      </c>
      <c r="AP28" s="8" t="str">
        <f t="shared" si="4"/>
        <v>0</v>
      </c>
      <c r="AQ28" s="8" t="str">
        <f t="shared" si="5"/>
        <v>0</v>
      </c>
      <c r="AR28" s="8" t="str">
        <f t="shared" si="6"/>
        <v>0</v>
      </c>
      <c r="AS28" s="8" t="str">
        <f t="shared" si="7"/>
        <v>0</v>
      </c>
      <c r="AT28" s="8" t="str">
        <f t="shared" si="8"/>
        <v>0</v>
      </c>
      <c r="AU28" s="8" t="str">
        <f t="shared" si="9"/>
        <v>0</v>
      </c>
      <c r="AV28" s="8" t="str">
        <f t="shared" si="10"/>
        <v>0</v>
      </c>
      <c r="AW28" s="8" t="str">
        <f t="shared" si="11"/>
        <v>0</v>
      </c>
      <c r="AX28" s="8" t="str">
        <f t="shared" si="12"/>
        <v>0</v>
      </c>
      <c r="AY28" s="8" t="str">
        <f t="shared" si="13"/>
        <v>0</v>
      </c>
      <c r="AZ28" s="8" t="str">
        <f t="shared" si="14"/>
        <v>0</v>
      </c>
      <c r="BA28" s="8" t="str">
        <f t="shared" si="15"/>
        <v>0</v>
      </c>
      <c r="BB28" s="8" t="str">
        <f t="shared" si="16"/>
        <v>0</v>
      </c>
      <c r="BC28" s="8" t="str">
        <f t="shared" si="17"/>
        <v>0</v>
      </c>
      <c r="BD28" s="8" t="str">
        <f t="shared" si="18"/>
        <v>0</v>
      </c>
      <c r="BE28" s="8" t="str">
        <f t="shared" si="19"/>
        <v>0</v>
      </c>
      <c r="BF28" s="8" t="str">
        <f t="shared" si="20"/>
        <v>0</v>
      </c>
      <c r="BG28" s="8" t="str">
        <f t="shared" si="21"/>
        <v>0</v>
      </c>
      <c r="BH28" s="8" t="str">
        <f t="shared" si="22"/>
        <v>0</v>
      </c>
      <c r="BI28" s="8" t="str">
        <f t="shared" si="23"/>
        <v>0</v>
      </c>
      <c r="BJ28" s="8" t="str">
        <f t="shared" si="24"/>
        <v>0</v>
      </c>
      <c r="BK28" s="8" t="str">
        <f t="shared" si="25"/>
        <v>0</v>
      </c>
      <c r="BL28" s="8" t="str">
        <f t="shared" si="26"/>
        <v>0</v>
      </c>
      <c r="BM28" s="8" t="str">
        <f t="shared" si="27"/>
        <v>0</v>
      </c>
      <c r="BN28" s="8" t="str">
        <f t="shared" si="28"/>
        <v>0</v>
      </c>
      <c r="BO28" s="8" t="str">
        <f t="shared" si="29"/>
        <v>0</v>
      </c>
      <c r="BP28" s="8" t="str">
        <f t="shared" si="30"/>
        <v>0</v>
      </c>
      <c r="BQ28" s="8" t="str">
        <f t="shared" si="31"/>
        <v>0</v>
      </c>
      <c r="BR28" s="8" t="str">
        <f t="shared" si="32"/>
        <v>0</v>
      </c>
      <c r="BS28" s="8" t="str">
        <f t="shared" si="33"/>
        <v>0</v>
      </c>
      <c r="BT28" s="8" t="str">
        <f t="shared" si="34"/>
        <v>0</v>
      </c>
      <c r="BU28" s="8" t="str">
        <f t="shared" si="35"/>
        <v>0</v>
      </c>
    </row>
    <row r="29" spans="3:73" x14ac:dyDescent="0.25">
      <c r="C29" s="8"/>
      <c r="E29" s="13"/>
      <c r="AM29" s="8" t="str">
        <f t="shared" si="1"/>
        <v>0</v>
      </c>
      <c r="AN29" s="8" t="str">
        <f t="shared" si="2"/>
        <v>0</v>
      </c>
      <c r="AO29" s="8" t="str">
        <f t="shared" si="3"/>
        <v>0</v>
      </c>
      <c r="AP29" s="8" t="str">
        <f t="shared" si="4"/>
        <v>0</v>
      </c>
      <c r="AQ29" s="8" t="str">
        <f t="shared" si="5"/>
        <v>0</v>
      </c>
      <c r="AR29" s="8" t="str">
        <f t="shared" si="6"/>
        <v>0</v>
      </c>
      <c r="AS29" s="8" t="str">
        <f t="shared" si="7"/>
        <v>0</v>
      </c>
      <c r="AT29" s="8" t="str">
        <f t="shared" si="8"/>
        <v>0</v>
      </c>
      <c r="AU29" s="8" t="str">
        <f t="shared" si="9"/>
        <v>0</v>
      </c>
      <c r="AV29" s="8" t="str">
        <f t="shared" si="10"/>
        <v>0</v>
      </c>
      <c r="AW29" s="8" t="str">
        <f t="shared" si="11"/>
        <v>0</v>
      </c>
      <c r="AX29" s="8" t="str">
        <f t="shared" si="12"/>
        <v>0</v>
      </c>
      <c r="AY29" s="8" t="str">
        <f t="shared" si="13"/>
        <v>0</v>
      </c>
      <c r="AZ29" s="8" t="str">
        <f t="shared" si="14"/>
        <v>0</v>
      </c>
      <c r="BA29" s="8" t="str">
        <f t="shared" si="15"/>
        <v>0</v>
      </c>
      <c r="BB29" s="8" t="str">
        <f t="shared" si="16"/>
        <v>0</v>
      </c>
      <c r="BC29" s="8" t="str">
        <f t="shared" si="17"/>
        <v>0</v>
      </c>
      <c r="BD29" s="8" t="str">
        <f t="shared" si="18"/>
        <v>0</v>
      </c>
      <c r="BE29" s="8" t="str">
        <f t="shared" si="19"/>
        <v>0</v>
      </c>
      <c r="BF29" s="8" t="str">
        <f t="shared" si="20"/>
        <v>0</v>
      </c>
      <c r="BG29" s="8" t="str">
        <f t="shared" si="21"/>
        <v>0</v>
      </c>
      <c r="BH29" s="8" t="str">
        <f t="shared" si="22"/>
        <v>0</v>
      </c>
      <c r="BI29" s="8" t="str">
        <f t="shared" si="23"/>
        <v>0</v>
      </c>
      <c r="BJ29" s="8" t="str">
        <f t="shared" si="24"/>
        <v>0</v>
      </c>
      <c r="BK29" s="8" t="str">
        <f t="shared" si="25"/>
        <v>0</v>
      </c>
      <c r="BL29" s="8" t="str">
        <f t="shared" si="26"/>
        <v>0</v>
      </c>
      <c r="BM29" s="8" t="str">
        <f t="shared" si="27"/>
        <v>0</v>
      </c>
      <c r="BN29" s="8" t="str">
        <f t="shared" si="28"/>
        <v>0</v>
      </c>
      <c r="BO29" s="8" t="str">
        <f t="shared" si="29"/>
        <v>0</v>
      </c>
      <c r="BP29" s="8" t="str">
        <f t="shared" si="30"/>
        <v>0</v>
      </c>
      <c r="BQ29" s="8" t="str">
        <f t="shared" si="31"/>
        <v>0</v>
      </c>
      <c r="BR29" s="8" t="str">
        <f t="shared" si="32"/>
        <v>0</v>
      </c>
      <c r="BS29" s="8" t="str">
        <f t="shared" si="33"/>
        <v>0</v>
      </c>
      <c r="BT29" s="8" t="str">
        <f t="shared" si="34"/>
        <v>0</v>
      </c>
      <c r="BU29" s="8" t="str">
        <f t="shared" si="35"/>
        <v>0</v>
      </c>
    </row>
    <row r="30" spans="3:73" x14ac:dyDescent="0.25">
      <c r="C30" s="8"/>
      <c r="E30" s="13"/>
      <c r="AM30" s="8" t="str">
        <f t="shared" si="1"/>
        <v>0</v>
      </c>
      <c r="AN30" s="8" t="str">
        <f t="shared" si="2"/>
        <v>0</v>
      </c>
      <c r="AO30" s="8" t="str">
        <f t="shared" si="3"/>
        <v>0</v>
      </c>
      <c r="AP30" s="8" t="str">
        <f t="shared" si="4"/>
        <v>0</v>
      </c>
      <c r="AQ30" s="8" t="str">
        <f t="shared" si="5"/>
        <v>0</v>
      </c>
      <c r="AR30" s="8" t="str">
        <f t="shared" si="6"/>
        <v>0</v>
      </c>
      <c r="AS30" s="8" t="str">
        <f t="shared" si="7"/>
        <v>0</v>
      </c>
      <c r="AT30" s="8" t="str">
        <f t="shared" si="8"/>
        <v>0</v>
      </c>
      <c r="AU30" s="8" t="str">
        <f t="shared" si="9"/>
        <v>0</v>
      </c>
      <c r="AV30" s="8" t="str">
        <f t="shared" si="10"/>
        <v>0</v>
      </c>
      <c r="AW30" s="8" t="str">
        <f t="shared" si="11"/>
        <v>0</v>
      </c>
      <c r="AX30" s="8" t="str">
        <f t="shared" si="12"/>
        <v>0</v>
      </c>
      <c r="AY30" s="8" t="str">
        <f t="shared" si="13"/>
        <v>0</v>
      </c>
      <c r="AZ30" s="8" t="str">
        <f t="shared" si="14"/>
        <v>0</v>
      </c>
      <c r="BA30" s="8" t="str">
        <f t="shared" si="15"/>
        <v>0</v>
      </c>
      <c r="BB30" s="8" t="str">
        <f t="shared" si="16"/>
        <v>0</v>
      </c>
      <c r="BC30" s="8" t="str">
        <f t="shared" si="17"/>
        <v>0</v>
      </c>
      <c r="BD30" s="8" t="str">
        <f t="shared" si="18"/>
        <v>0</v>
      </c>
      <c r="BE30" s="8" t="str">
        <f t="shared" si="19"/>
        <v>0</v>
      </c>
      <c r="BF30" s="8" t="str">
        <f t="shared" si="20"/>
        <v>0</v>
      </c>
      <c r="BG30" s="8" t="str">
        <f t="shared" si="21"/>
        <v>0</v>
      </c>
      <c r="BH30" s="8" t="str">
        <f t="shared" si="22"/>
        <v>0</v>
      </c>
      <c r="BI30" s="8" t="str">
        <f t="shared" si="23"/>
        <v>0</v>
      </c>
      <c r="BJ30" s="8" t="str">
        <f t="shared" si="24"/>
        <v>0</v>
      </c>
      <c r="BK30" s="8" t="str">
        <f t="shared" si="25"/>
        <v>0</v>
      </c>
      <c r="BL30" s="8" t="str">
        <f t="shared" si="26"/>
        <v>0</v>
      </c>
      <c r="BM30" s="8" t="str">
        <f t="shared" si="27"/>
        <v>0</v>
      </c>
      <c r="BN30" s="8" t="str">
        <f t="shared" si="28"/>
        <v>0</v>
      </c>
      <c r="BO30" s="8" t="str">
        <f t="shared" si="29"/>
        <v>0</v>
      </c>
      <c r="BP30" s="8" t="str">
        <f t="shared" si="30"/>
        <v>0</v>
      </c>
      <c r="BQ30" s="8" t="str">
        <f t="shared" si="31"/>
        <v>0</v>
      </c>
      <c r="BR30" s="8" t="str">
        <f t="shared" si="32"/>
        <v>0</v>
      </c>
      <c r="BS30" s="8" t="str">
        <f t="shared" si="33"/>
        <v>0</v>
      </c>
      <c r="BT30" s="8" t="str">
        <f t="shared" si="34"/>
        <v>0</v>
      </c>
      <c r="BU30" s="8" t="str">
        <f t="shared" si="35"/>
        <v>0</v>
      </c>
    </row>
    <row r="31" spans="3:73" x14ac:dyDescent="0.25">
      <c r="C31" s="8"/>
      <c r="E31" s="13"/>
      <c r="AM31" s="8" t="str">
        <f t="shared" si="1"/>
        <v>0</v>
      </c>
      <c r="AN31" s="8" t="str">
        <f t="shared" si="2"/>
        <v>0</v>
      </c>
      <c r="AO31" s="8" t="str">
        <f t="shared" si="3"/>
        <v>0</v>
      </c>
      <c r="AP31" s="8" t="str">
        <f t="shared" si="4"/>
        <v>0</v>
      </c>
      <c r="AQ31" s="8" t="str">
        <f t="shared" si="5"/>
        <v>0</v>
      </c>
      <c r="AR31" s="8" t="str">
        <f t="shared" si="6"/>
        <v>0</v>
      </c>
      <c r="AS31" s="8" t="str">
        <f t="shared" si="7"/>
        <v>0</v>
      </c>
      <c r="AT31" s="8" t="str">
        <f t="shared" si="8"/>
        <v>0</v>
      </c>
      <c r="AU31" s="8" t="str">
        <f t="shared" si="9"/>
        <v>0</v>
      </c>
      <c r="AV31" s="8" t="str">
        <f t="shared" si="10"/>
        <v>0</v>
      </c>
      <c r="AW31" s="8" t="str">
        <f t="shared" si="11"/>
        <v>0</v>
      </c>
      <c r="AX31" s="8" t="str">
        <f t="shared" si="12"/>
        <v>0</v>
      </c>
      <c r="AY31" s="8" t="str">
        <f t="shared" si="13"/>
        <v>0</v>
      </c>
      <c r="AZ31" s="8" t="str">
        <f t="shared" si="14"/>
        <v>0</v>
      </c>
      <c r="BA31" s="8" t="str">
        <f t="shared" si="15"/>
        <v>0</v>
      </c>
      <c r="BB31" s="8" t="str">
        <f t="shared" si="16"/>
        <v>0</v>
      </c>
      <c r="BC31" s="8" t="str">
        <f t="shared" si="17"/>
        <v>0</v>
      </c>
      <c r="BD31" s="8" t="str">
        <f t="shared" si="18"/>
        <v>0</v>
      </c>
      <c r="BE31" s="8" t="str">
        <f t="shared" si="19"/>
        <v>0</v>
      </c>
      <c r="BF31" s="8" t="str">
        <f t="shared" si="20"/>
        <v>0</v>
      </c>
      <c r="BG31" s="8" t="str">
        <f t="shared" si="21"/>
        <v>0</v>
      </c>
      <c r="BH31" s="8" t="str">
        <f t="shared" si="22"/>
        <v>0</v>
      </c>
      <c r="BI31" s="8" t="str">
        <f t="shared" si="23"/>
        <v>0</v>
      </c>
      <c r="BJ31" s="8" t="str">
        <f t="shared" si="24"/>
        <v>0</v>
      </c>
      <c r="BK31" s="8" t="str">
        <f t="shared" si="25"/>
        <v>0</v>
      </c>
      <c r="BL31" s="8" t="str">
        <f t="shared" si="26"/>
        <v>0</v>
      </c>
      <c r="BM31" s="8" t="str">
        <f t="shared" si="27"/>
        <v>0</v>
      </c>
      <c r="BN31" s="8" t="str">
        <f t="shared" si="28"/>
        <v>0</v>
      </c>
      <c r="BO31" s="8" t="str">
        <f t="shared" si="29"/>
        <v>0</v>
      </c>
      <c r="BP31" s="8" t="str">
        <f t="shared" si="30"/>
        <v>0</v>
      </c>
      <c r="BQ31" s="8" t="str">
        <f t="shared" si="31"/>
        <v>0</v>
      </c>
      <c r="BR31" s="8" t="str">
        <f t="shared" si="32"/>
        <v>0</v>
      </c>
      <c r="BS31" s="8" t="str">
        <f t="shared" si="33"/>
        <v>0</v>
      </c>
      <c r="BT31" s="8" t="str">
        <f t="shared" si="34"/>
        <v>0</v>
      </c>
      <c r="BU31" s="8" t="str">
        <f t="shared" si="35"/>
        <v>0</v>
      </c>
    </row>
    <row r="32" spans="3:73" x14ac:dyDescent="0.25">
      <c r="C32" s="8"/>
      <c r="E32" s="13"/>
      <c r="AM32" s="8" t="str">
        <f t="shared" si="1"/>
        <v>0</v>
      </c>
      <c r="AN32" s="8" t="str">
        <f t="shared" si="2"/>
        <v>0</v>
      </c>
      <c r="AO32" s="8" t="str">
        <f t="shared" si="3"/>
        <v>0</v>
      </c>
      <c r="AP32" s="8" t="str">
        <f t="shared" si="4"/>
        <v>0</v>
      </c>
      <c r="AQ32" s="8" t="str">
        <f t="shared" si="5"/>
        <v>0</v>
      </c>
      <c r="AR32" s="8" t="str">
        <f t="shared" si="6"/>
        <v>0</v>
      </c>
      <c r="AS32" s="8" t="str">
        <f t="shared" si="7"/>
        <v>0</v>
      </c>
      <c r="AT32" s="8" t="str">
        <f t="shared" si="8"/>
        <v>0</v>
      </c>
      <c r="AU32" s="8" t="str">
        <f t="shared" si="9"/>
        <v>0</v>
      </c>
      <c r="AV32" s="8" t="str">
        <f t="shared" si="10"/>
        <v>0</v>
      </c>
      <c r="AW32" s="8" t="str">
        <f t="shared" si="11"/>
        <v>0</v>
      </c>
      <c r="AX32" s="8" t="str">
        <f t="shared" si="12"/>
        <v>0</v>
      </c>
      <c r="AY32" s="8" t="str">
        <f t="shared" si="13"/>
        <v>0</v>
      </c>
      <c r="AZ32" s="8" t="str">
        <f t="shared" si="14"/>
        <v>0</v>
      </c>
      <c r="BA32" s="8" t="str">
        <f t="shared" si="15"/>
        <v>0</v>
      </c>
      <c r="BB32" s="8" t="str">
        <f t="shared" si="16"/>
        <v>0</v>
      </c>
      <c r="BC32" s="8" t="str">
        <f t="shared" si="17"/>
        <v>0</v>
      </c>
      <c r="BD32" s="8" t="str">
        <f t="shared" si="18"/>
        <v>0</v>
      </c>
      <c r="BE32" s="8" t="str">
        <f t="shared" si="19"/>
        <v>0</v>
      </c>
      <c r="BF32" s="8" t="str">
        <f t="shared" si="20"/>
        <v>0</v>
      </c>
      <c r="BG32" s="8" t="str">
        <f t="shared" si="21"/>
        <v>0</v>
      </c>
      <c r="BH32" s="8" t="str">
        <f t="shared" si="22"/>
        <v>0</v>
      </c>
      <c r="BI32" s="8" t="str">
        <f t="shared" si="23"/>
        <v>0</v>
      </c>
      <c r="BJ32" s="8" t="str">
        <f t="shared" si="24"/>
        <v>0</v>
      </c>
      <c r="BK32" s="8" t="str">
        <f t="shared" si="25"/>
        <v>0</v>
      </c>
      <c r="BL32" s="8" t="str">
        <f t="shared" si="26"/>
        <v>0</v>
      </c>
      <c r="BM32" s="8" t="str">
        <f t="shared" si="27"/>
        <v>0</v>
      </c>
      <c r="BN32" s="8" t="str">
        <f t="shared" si="28"/>
        <v>0</v>
      </c>
      <c r="BO32" s="8" t="str">
        <f t="shared" si="29"/>
        <v>0</v>
      </c>
      <c r="BP32" s="8" t="str">
        <f t="shared" si="30"/>
        <v>0</v>
      </c>
      <c r="BQ32" s="8" t="str">
        <f t="shared" si="31"/>
        <v>0</v>
      </c>
      <c r="BR32" s="8" t="str">
        <f t="shared" si="32"/>
        <v>0</v>
      </c>
      <c r="BS32" s="8" t="str">
        <f t="shared" si="33"/>
        <v>0</v>
      </c>
      <c r="BT32" s="8" t="str">
        <f t="shared" si="34"/>
        <v>0</v>
      </c>
      <c r="BU32" s="8" t="str">
        <f t="shared" si="35"/>
        <v>0</v>
      </c>
    </row>
    <row r="33" spans="3:73" x14ac:dyDescent="0.25">
      <c r="C33" s="8"/>
      <c r="E33" s="13"/>
      <c r="AM33" s="8" t="str">
        <f t="shared" si="1"/>
        <v>0</v>
      </c>
      <c r="AN33" s="8" t="str">
        <f t="shared" si="2"/>
        <v>0</v>
      </c>
      <c r="AO33" s="8" t="str">
        <f t="shared" si="3"/>
        <v>0</v>
      </c>
      <c r="AP33" s="8" t="str">
        <f t="shared" si="4"/>
        <v>0</v>
      </c>
      <c r="AQ33" s="8" t="str">
        <f t="shared" si="5"/>
        <v>0</v>
      </c>
      <c r="AR33" s="8" t="str">
        <f t="shared" si="6"/>
        <v>0</v>
      </c>
      <c r="AS33" s="8" t="str">
        <f t="shared" si="7"/>
        <v>0</v>
      </c>
      <c r="AT33" s="8" t="str">
        <f t="shared" si="8"/>
        <v>0</v>
      </c>
      <c r="AU33" s="8" t="str">
        <f t="shared" si="9"/>
        <v>0</v>
      </c>
      <c r="AV33" s="8" t="str">
        <f t="shared" si="10"/>
        <v>0</v>
      </c>
      <c r="AW33" s="8" t="str">
        <f t="shared" si="11"/>
        <v>0</v>
      </c>
      <c r="AX33" s="8" t="str">
        <f t="shared" si="12"/>
        <v>0</v>
      </c>
      <c r="AY33" s="8" t="str">
        <f t="shared" si="13"/>
        <v>0</v>
      </c>
      <c r="AZ33" s="8" t="str">
        <f t="shared" si="14"/>
        <v>0</v>
      </c>
      <c r="BA33" s="8" t="str">
        <f t="shared" si="15"/>
        <v>0</v>
      </c>
      <c r="BB33" s="8" t="str">
        <f t="shared" si="16"/>
        <v>0</v>
      </c>
      <c r="BC33" s="8" t="str">
        <f t="shared" si="17"/>
        <v>0</v>
      </c>
      <c r="BD33" s="8" t="str">
        <f t="shared" si="18"/>
        <v>0</v>
      </c>
      <c r="BE33" s="8" t="str">
        <f t="shared" si="19"/>
        <v>0</v>
      </c>
      <c r="BF33" s="8" t="str">
        <f t="shared" si="20"/>
        <v>0</v>
      </c>
      <c r="BG33" s="8" t="str">
        <f t="shared" si="21"/>
        <v>0</v>
      </c>
      <c r="BH33" s="8" t="str">
        <f t="shared" si="22"/>
        <v>0</v>
      </c>
      <c r="BI33" s="8" t="str">
        <f t="shared" si="23"/>
        <v>0</v>
      </c>
      <c r="BJ33" s="8" t="str">
        <f t="shared" si="24"/>
        <v>0</v>
      </c>
      <c r="BK33" s="8" t="str">
        <f t="shared" si="25"/>
        <v>0</v>
      </c>
      <c r="BL33" s="8" t="str">
        <f t="shared" si="26"/>
        <v>0</v>
      </c>
      <c r="BM33" s="8" t="str">
        <f t="shared" si="27"/>
        <v>0</v>
      </c>
      <c r="BN33" s="8" t="str">
        <f t="shared" si="28"/>
        <v>0</v>
      </c>
      <c r="BO33" s="8" t="str">
        <f t="shared" si="29"/>
        <v>0</v>
      </c>
      <c r="BP33" s="8" t="str">
        <f t="shared" si="30"/>
        <v>0</v>
      </c>
      <c r="BQ33" s="8" t="str">
        <f t="shared" si="31"/>
        <v>0</v>
      </c>
      <c r="BR33" s="8" t="str">
        <f t="shared" si="32"/>
        <v>0</v>
      </c>
      <c r="BS33" s="8" t="str">
        <f t="shared" si="33"/>
        <v>0</v>
      </c>
      <c r="BT33" s="8" t="str">
        <f t="shared" si="34"/>
        <v>0</v>
      </c>
      <c r="BU33" s="8" t="str">
        <f t="shared" si="35"/>
        <v>0</v>
      </c>
    </row>
    <row r="34" spans="3:73" x14ac:dyDescent="0.25">
      <c r="C34" s="8"/>
      <c r="E34" s="13"/>
      <c r="AM34" s="8" t="str">
        <f t="shared" si="1"/>
        <v>0</v>
      </c>
      <c r="AN34" s="8" t="str">
        <f t="shared" si="2"/>
        <v>0</v>
      </c>
      <c r="AO34" s="8" t="str">
        <f t="shared" si="3"/>
        <v>0</v>
      </c>
      <c r="AP34" s="8" t="str">
        <f t="shared" si="4"/>
        <v>0</v>
      </c>
      <c r="AQ34" s="8" t="str">
        <f t="shared" si="5"/>
        <v>0</v>
      </c>
      <c r="AR34" s="8" t="str">
        <f t="shared" si="6"/>
        <v>0</v>
      </c>
      <c r="AS34" s="8" t="str">
        <f t="shared" si="7"/>
        <v>0</v>
      </c>
      <c r="AT34" s="8" t="str">
        <f t="shared" si="8"/>
        <v>0</v>
      </c>
      <c r="AU34" s="8" t="str">
        <f t="shared" si="9"/>
        <v>0</v>
      </c>
      <c r="AV34" s="8" t="str">
        <f t="shared" si="10"/>
        <v>0</v>
      </c>
      <c r="AW34" s="8" t="str">
        <f t="shared" si="11"/>
        <v>0</v>
      </c>
      <c r="AX34" s="8" t="str">
        <f t="shared" si="12"/>
        <v>0</v>
      </c>
      <c r="AY34" s="8" t="str">
        <f t="shared" si="13"/>
        <v>0</v>
      </c>
      <c r="AZ34" s="8" t="str">
        <f t="shared" si="14"/>
        <v>0</v>
      </c>
      <c r="BA34" s="8" t="str">
        <f t="shared" si="15"/>
        <v>0</v>
      </c>
      <c r="BB34" s="8" t="str">
        <f t="shared" si="16"/>
        <v>0</v>
      </c>
      <c r="BC34" s="8" t="str">
        <f t="shared" si="17"/>
        <v>0</v>
      </c>
      <c r="BD34" s="8" t="str">
        <f t="shared" si="18"/>
        <v>0</v>
      </c>
      <c r="BE34" s="8" t="str">
        <f t="shared" si="19"/>
        <v>0</v>
      </c>
      <c r="BF34" s="8" t="str">
        <f t="shared" si="20"/>
        <v>0</v>
      </c>
      <c r="BG34" s="8" t="str">
        <f t="shared" si="21"/>
        <v>0</v>
      </c>
      <c r="BH34" s="8" t="str">
        <f t="shared" si="22"/>
        <v>0</v>
      </c>
      <c r="BI34" s="8" t="str">
        <f t="shared" si="23"/>
        <v>0</v>
      </c>
      <c r="BJ34" s="8" t="str">
        <f t="shared" si="24"/>
        <v>0</v>
      </c>
      <c r="BK34" s="8" t="str">
        <f t="shared" si="25"/>
        <v>0</v>
      </c>
      <c r="BL34" s="8" t="str">
        <f t="shared" si="26"/>
        <v>0</v>
      </c>
      <c r="BM34" s="8" t="str">
        <f t="shared" si="27"/>
        <v>0</v>
      </c>
      <c r="BN34" s="8" t="str">
        <f t="shared" si="28"/>
        <v>0</v>
      </c>
      <c r="BO34" s="8" t="str">
        <f t="shared" si="29"/>
        <v>0</v>
      </c>
      <c r="BP34" s="8" t="str">
        <f t="shared" si="30"/>
        <v>0</v>
      </c>
      <c r="BQ34" s="8" t="str">
        <f t="shared" si="31"/>
        <v>0</v>
      </c>
      <c r="BR34" s="8" t="str">
        <f t="shared" si="32"/>
        <v>0</v>
      </c>
      <c r="BS34" s="8" t="str">
        <f t="shared" si="33"/>
        <v>0</v>
      </c>
      <c r="BT34" s="8" t="str">
        <f t="shared" si="34"/>
        <v>0</v>
      </c>
      <c r="BU34" s="8" t="str">
        <f t="shared" si="35"/>
        <v>0</v>
      </c>
    </row>
    <row r="35" spans="3:73" x14ac:dyDescent="0.25">
      <c r="C35" s="8"/>
      <c r="E35" s="13"/>
      <c r="AM35" s="8" t="str">
        <f t="shared" si="1"/>
        <v>0</v>
      </c>
      <c r="AN35" s="8" t="str">
        <f t="shared" si="2"/>
        <v>0</v>
      </c>
      <c r="AO35" s="8" t="str">
        <f t="shared" si="3"/>
        <v>0</v>
      </c>
      <c r="AP35" s="8" t="str">
        <f t="shared" si="4"/>
        <v>0</v>
      </c>
      <c r="AQ35" s="8" t="str">
        <f t="shared" si="5"/>
        <v>0</v>
      </c>
      <c r="AR35" s="8" t="str">
        <f t="shared" si="6"/>
        <v>0</v>
      </c>
      <c r="AS35" s="8" t="str">
        <f t="shared" si="7"/>
        <v>0</v>
      </c>
      <c r="AT35" s="8" t="str">
        <f t="shared" si="8"/>
        <v>0</v>
      </c>
      <c r="AU35" s="8" t="str">
        <f t="shared" si="9"/>
        <v>0</v>
      </c>
      <c r="AV35" s="8" t="str">
        <f t="shared" si="10"/>
        <v>0</v>
      </c>
      <c r="AW35" s="8" t="str">
        <f t="shared" si="11"/>
        <v>0</v>
      </c>
      <c r="AX35" s="8" t="str">
        <f t="shared" si="12"/>
        <v>0</v>
      </c>
      <c r="AY35" s="8" t="str">
        <f t="shared" si="13"/>
        <v>0</v>
      </c>
      <c r="AZ35" s="8" t="str">
        <f t="shared" si="14"/>
        <v>0</v>
      </c>
      <c r="BA35" s="8" t="str">
        <f t="shared" si="15"/>
        <v>0</v>
      </c>
      <c r="BB35" s="8" t="str">
        <f t="shared" si="16"/>
        <v>0</v>
      </c>
      <c r="BC35" s="8" t="str">
        <f t="shared" si="17"/>
        <v>0</v>
      </c>
      <c r="BD35" s="8" t="str">
        <f t="shared" si="18"/>
        <v>0</v>
      </c>
      <c r="BE35" s="8" t="str">
        <f t="shared" si="19"/>
        <v>0</v>
      </c>
      <c r="BF35" s="8" t="str">
        <f t="shared" si="20"/>
        <v>0</v>
      </c>
      <c r="BG35" s="8" t="str">
        <f t="shared" si="21"/>
        <v>0</v>
      </c>
      <c r="BH35" s="8" t="str">
        <f t="shared" si="22"/>
        <v>0</v>
      </c>
      <c r="BI35" s="8" t="str">
        <f t="shared" si="23"/>
        <v>0</v>
      </c>
      <c r="BJ35" s="8" t="str">
        <f t="shared" si="24"/>
        <v>0</v>
      </c>
      <c r="BK35" s="8" t="str">
        <f t="shared" si="25"/>
        <v>0</v>
      </c>
      <c r="BL35" s="8" t="str">
        <f t="shared" si="26"/>
        <v>0</v>
      </c>
      <c r="BM35" s="8" t="str">
        <f t="shared" si="27"/>
        <v>0</v>
      </c>
      <c r="BN35" s="8" t="str">
        <f t="shared" si="28"/>
        <v>0</v>
      </c>
      <c r="BO35" s="8" t="str">
        <f t="shared" si="29"/>
        <v>0</v>
      </c>
      <c r="BP35" s="8" t="str">
        <f t="shared" si="30"/>
        <v>0</v>
      </c>
      <c r="BQ35" s="8" t="str">
        <f t="shared" si="31"/>
        <v>0</v>
      </c>
      <c r="BR35" s="8" t="str">
        <f t="shared" si="32"/>
        <v>0</v>
      </c>
      <c r="BS35" s="8" t="str">
        <f t="shared" si="33"/>
        <v>0</v>
      </c>
      <c r="BT35" s="8" t="str">
        <f t="shared" si="34"/>
        <v>0</v>
      </c>
      <c r="BU35" s="8" t="str">
        <f t="shared" si="35"/>
        <v>0</v>
      </c>
    </row>
    <row r="36" spans="3:73" x14ac:dyDescent="0.25">
      <c r="C36" s="8"/>
      <c r="E36" s="13"/>
      <c r="AM36" s="8" t="str">
        <f t="shared" si="1"/>
        <v>0</v>
      </c>
      <c r="AN36" s="8" t="str">
        <f t="shared" si="2"/>
        <v>0</v>
      </c>
      <c r="AO36" s="8" t="str">
        <f t="shared" si="3"/>
        <v>0</v>
      </c>
      <c r="AP36" s="8" t="str">
        <f t="shared" si="4"/>
        <v>0</v>
      </c>
      <c r="AQ36" s="8" t="str">
        <f t="shared" si="5"/>
        <v>0</v>
      </c>
      <c r="AR36" s="8" t="str">
        <f t="shared" si="6"/>
        <v>0</v>
      </c>
      <c r="AS36" s="8" t="str">
        <f t="shared" si="7"/>
        <v>0</v>
      </c>
      <c r="AT36" s="8" t="str">
        <f t="shared" si="8"/>
        <v>0</v>
      </c>
      <c r="AU36" s="8" t="str">
        <f t="shared" si="9"/>
        <v>0</v>
      </c>
      <c r="AV36" s="8" t="str">
        <f t="shared" si="10"/>
        <v>0</v>
      </c>
      <c r="AW36" s="8" t="str">
        <f t="shared" si="11"/>
        <v>0</v>
      </c>
      <c r="AX36" s="8" t="str">
        <f t="shared" si="12"/>
        <v>0</v>
      </c>
      <c r="AY36" s="8" t="str">
        <f t="shared" si="13"/>
        <v>0</v>
      </c>
      <c r="AZ36" s="8" t="str">
        <f t="shared" si="14"/>
        <v>0</v>
      </c>
      <c r="BA36" s="8" t="str">
        <f t="shared" si="15"/>
        <v>0</v>
      </c>
      <c r="BB36" s="8" t="str">
        <f t="shared" si="16"/>
        <v>0</v>
      </c>
      <c r="BC36" s="8" t="str">
        <f t="shared" si="17"/>
        <v>0</v>
      </c>
      <c r="BD36" s="8" t="str">
        <f t="shared" si="18"/>
        <v>0</v>
      </c>
      <c r="BE36" s="8" t="str">
        <f t="shared" si="19"/>
        <v>0</v>
      </c>
      <c r="BF36" s="8" t="str">
        <f t="shared" si="20"/>
        <v>0</v>
      </c>
      <c r="BG36" s="8" t="str">
        <f t="shared" si="21"/>
        <v>0</v>
      </c>
      <c r="BH36" s="8" t="str">
        <f t="shared" si="22"/>
        <v>0</v>
      </c>
      <c r="BI36" s="8" t="str">
        <f t="shared" si="23"/>
        <v>0</v>
      </c>
      <c r="BJ36" s="8" t="str">
        <f t="shared" si="24"/>
        <v>0</v>
      </c>
      <c r="BK36" s="8" t="str">
        <f t="shared" si="25"/>
        <v>0</v>
      </c>
      <c r="BL36" s="8" t="str">
        <f t="shared" si="26"/>
        <v>0</v>
      </c>
      <c r="BM36" s="8" t="str">
        <f t="shared" si="27"/>
        <v>0</v>
      </c>
      <c r="BN36" s="8" t="str">
        <f t="shared" si="28"/>
        <v>0</v>
      </c>
      <c r="BO36" s="8" t="str">
        <f t="shared" si="29"/>
        <v>0</v>
      </c>
      <c r="BP36" s="8" t="str">
        <f t="shared" si="30"/>
        <v>0</v>
      </c>
      <c r="BQ36" s="8" t="str">
        <f t="shared" si="31"/>
        <v>0</v>
      </c>
      <c r="BR36" s="8" t="str">
        <f t="shared" si="32"/>
        <v>0</v>
      </c>
      <c r="BS36" s="8" t="str">
        <f t="shared" si="33"/>
        <v>0</v>
      </c>
      <c r="BT36" s="8" t="str">
        <f t="shared" si="34"/>
        <v>0</v>
      </c>
      <c r="BU36" s="8" t="str">
        <f t="shared" si="35"/>
        <v>0</v>
      </c>
    </row>
    <row r="37" spans="3:73" x14ac:dyDescent="0.25">
      <c r="C37" s="8"/>
      <c r="E37" s="13"/>
      <c r="AM37" s="8" t="str">
        <f t="shared" si="1"/>
        <v>0</v>
      </c>
      <c r="AN37" s="8" t="str">
        <f t="shared" si="2"/>
        <v>0</v>
      </c>
      <c r="AO37" s="8" t="str">
        <f t="shared" si="3"/>
        <v>0</v>
      </c>
      <c r="AP37" s="8" t="str">
        <f t="shared" si="4"/>
        <v>0</v>
      </c>
      <c r="AQ37" s="8" t="str">
        <f t="shared" si="5"/>
        <v>0</v>
      </c>
      <c r="AR37" s="8" t="str">
        <f t="shared" si="6"/>
        <v>0</v>
      </c>
      <c r="AS37" s="8" t="str">
        <f t="shared" si="7"/>
        <v>0</v>
      </c>
      <c r="AT37" s="8" t="str">
        <f t="shared" si="8"/>
        <v>0</v>
      </c>
      <c r="AU37" s="8" t="str">
        <f t="shared" si="9"/>
        <v>0</v>
      </c>
      <c r="AV37" s="8" t="str">
        <f t="shared" si="10"/>
        <v>0</v>
      </c>
      <c r="AW37" s="8" t="str">
        <f t="shared" si="11"/>
        <v>0</v>
      </c>
      <c r="AX37" s="8" t="str">
        <f t="shared" si="12"/>
        <v>0</v>
      </c>
      <c r="AY37" s="8" t="str">
        <f t="shared" si="13"/>
        <v>0</v>
      </c>
      <c r="AZ37" s="8" t="str">
        <f t="shared" si="14"/>
        <v>0</v>
      </c>
      <c r="BA37" s="8" t="str">
        <f t="shared" si="15"/>
        <v>0</v>
      </c>
      <c r="BB37" s="8" t="str">
        <f t="shared" si="16"/>
        <v>0</v>
      </c>
      <c r="BC37" s="8" t="str">
        <f t="shared" si="17"/>
        <v>0</v>
      </c>
      <c r="BD37" s="8" t="str">
        <f t="shared" si="18"/>
        <v>0</v>
      </c>
      <c r="BE37" s="8" t="str">
        <f t="shared" si="19"/>
        <v>0</v>
      </c>
      <c r="BF37" s="8" t="str">
        <f t="shared" si="20"/>
        <v>0</v>
      </c>
      <c r="BG37" s="8" t="str">
        <f t="shared" si="21"/>
        <v>0</v>
      </c>
      <c r="BH37" s="8" t="str">
        <f t="shared" si="22"/>
        <v>0</v>
      </c>
      <c r="BI37" s="8" t="str">
        <f t="shared" si="23"/>
        <v>0</v>
      </c>
      <c r="BJ37" s="8" t="str">
        <f t="shared" si="24"/>
        <v>0</v>
      </c>
      <c r="BK37" s="8" t="str">
        <f t="shared" si="25"/>
        <v>0</v>
      </c>
      <c r="BL37" s="8" t="str">
        <f t="shared" si="26"/>
        <v>0</v>
      </c>
      <c r="BM37" s="8" t="str">
        <f t="shared" si="27"/>
        <v>0</v>
      </c>
      <c r="BN37" s="8" t="str">
        <f t="shared" si="28"/>
        <v>0</v>
      </c>
      <c r="BO37" s="8" t="str">
        <f t="shared" si="29"/>
        <v>0</v>
      </c>
      <c r="BP37" s="8" t="str">
        <f t="shared" si="30"/>
        <v>0</v>
      </c>
      <c r="BQ37" s="8" t="str">
        <f t="shared" si="31"/>
        <v>0</v>
      </c>
      <c r="BR37" s="8" t="str">
        <f t="shared" si="32"/>
        <v>0</v>
      </c>
      <c r="BS37" s="8" t="str">
        <f t="shared" si="33"/>
        <v>0</v>
      </c>
      <c r="BT37" s="8" t="str">
        <f t="shared" si="34"/>
        <v>0</v>
      </c>
      <c r="BU37" s="8" t="str">
        <f t="shared" si="35"/>
        <v>0</v>
      </c>
    </row>
    <row r="38" spans="3:73" x14ac:dyDescent="0.25">
      <c r="C38" s="8"/>
      <c r="E38" s="13"/>
      <c r="AM38" s="8" t="str">
        <f t="shared" si="1"/>
        <v>0</v>
      </c>
      <c r="AN38" s="8" t="str">
        <f t="shared" si="2"/>
        <v>0</v>
      </c>
      <c r="AO38" s="8" t="str">
        <f t="shared" si="3"/>
        <v>0</v>
      </c>
      <c r="AP38" s="8" t="str">
        <f t="shared" si="4"/>
        <v>0</v>
      </c>
      <c r="AQ38" s="8" t="str">
        <f t="shared" si="5"/>
        <v>0</v>
      </c>
      <c r="AR38" s="8" t="str">
        <f t="shared" si="6"/>
        <v>0</v>
      </c>
      <c r="AS38" s="8" t="str">
        <f t="shared" si="7"/>
        <v>0</v>
      </c>
      <c r="AT38" s="8" t="str">
        <f t="shared" si="8"/>
        <v>0</v>
      </c>
      <c r="AU38" s="8" t="str">
        <f t="shared" si="9"/>
        <v>0</v>
      </c>
      <c r="AV38" s="8" t="str">
        <f t="shared" si="10"/>
        <v>0</v>
      </c>
      <c r="AW38" s="8" t="str">
        <f t="shared" si="11"/>
        <v>0</v>
      </c>
      <c r="AX38" s="8" t="str">
        <f t="shared" si="12"/>
        <v>0</v>
      </c>
      <c r="AY38" s="8" t="str">
        <f t="shared" si="13"/>
        <v>0</v>
      </c>
      <c r="AZ38" s="8" t="str">
        <f t="shared" si="14"/>
        <v>0</v>
      </c>
      <c r="BA38" s="8" t="str">
        <f t="shared" si="15"/>
        <v>0</v>
      </c>
      <c r="BB38" s="8" t="str">
        <f t="shared" si="16"/>
        <v>0</v>
      </c>
      <c r="BC38" s="8" t="str">
        <f t="shared" si="17"/>
        <v>0</v>
      </c>
      <c r="BD38" s="8" t="str">
        <f t="shared" si="18"/>
        <v>0</v>
      </c>
      <c r="BE38" s="8" t="str">
        <f t="shared" si="19"/>
        <v>0</v>
      </c>
      <c r="BF38" s="8" t="str">
        <f t="shared" si="20"/>
        <v>0</v>
      </c>
      <c r="BG38" s="8" t="str">
        <f t="shared" si="21"/>
        <v>0</v>
      </c>
      <c r="BH38" s="8" t="str">
        <f t="shared" si="22"/>
        <v>0</v>
      </c>
      <c r="BI38" s="8" t="str">
        <f t="shared" si="23"/>
        <v>0</v>
      </c>
      <c r="BJ38" s="8" t="str">
        <f t="shared" si="24"/>
        <v>0</v>
      </c>
      <c r="BK38" s="8" t="str">
        <f t="shared" si="25"/>
        <v>0</v>
      </c>
      <c r="BL38" s="8" t="str">
        <f t="shared" si="26"/>
        <v>0</v>
      </c>
      <c r="BM38" s="8" t="str">
        <f t="shared" si="27"/>
        <v>0</v>
      </c>
      <c r="BN38" s="8" t="str">
        <f t="shared" si="28"/>
        <v>0</v>
      </c>
      <c r="BO38" s="8" t="str">
        <f t="shared" si="29"/>
        <v>0</v>
      </c>
      <c r="BP38" s="8" t="str">
        <f t="shared" si="30"/>
        <v>0</v>
      </c>
      <c r="BQ38" s="8" t="str">
        <f t="shared" si="31"/>
        <v>0</v>
      </c>
      <c r="BR38" s="8" t="str">
        <f t="shared" si="32"/>
        <v>0</v>
      </c>
      <c r="BS38" s="8" t="str">
        <f t="shared" si="33"/>
        <v>0</v>
      </c>
      <c r="BT38" s="8" t="str">
        <f t="shared" si="34"/>
        <v>0</v>
      </c>
      <c r="BU38" s="8" t="str">
        <f t="shared" si="35"/>
        <v>0</v>
      </c>
    </row>
    <row r="39" spans="3:73" x14ac:dyDescent="0.25">
      <c r="C39" s="8"/>
      <c r="E39" s="13"/>
      <c r="AM39" s="8" t="str">
        <f t="shared" si="1"/>
        <v>0</v>
      </c>
      <c r="AN39" s="8" t="str">
        <f t="shared" si="2"/>
        <v>0</v>
      </c>
      <c r="AO39" s="8" t="str">
        <f t="shared" si="3"/>
        <v>0</v>
      </c>
      <c r="AP39" s="8" t="str">
        <f t="shared" si="4"/>
        <v>0</v>
      </c>
      <c r="AQ39" s="8" t="str">
        <f t="shared" si="5"/>
        <v>0</v>
      </c>
      <c r="AR39" s="8" t="str">
        <f t="shared" si="6"/>
        <v>0</v>
      </c>
      <c r="AS39" s="8" t="str">
        <f t="shared" si="7"/>
        <v>0</v>
      </c>
      <c r="AT39" s="8" t="str">
        <f t="shared" si="8"/>
        <v>0</v>
      </c>
      <c r="AU39" s="8" t="str">
        <f t="shared" si="9"/>
        <v>0</v>
      </c>
      <c r="AV39" s="8" t="str">
        <f t="shared" si="10"/>
        <v>0</v>
      </c>
      <c r="AW39" s="8" t="str">
        <f t="shared" si="11"/>
        <v>0</v>
      </c>
      <c r="AX39" s="8" t="str">
        <f t="shared" si="12"/>
        <v>0</v>
      </c>
      <c r="AY39" s="8" t="str">
        <f t="shared" si="13"/>
        <v>0</v>
      </c>
      <c r="AZ39" s="8" t="str">
        <f t="shared" si="14"/>
        <v>0</v>
      </c>
      <c r="BA39" s="8" t="str">
        <f t="shared" si="15"/>
        <v>0</v>
      </c>
      <c r="BB39" s="8" t="str">
        <f t="shared" si="16"/>
        <v>0</v>
      </c>
      <c r="BC39" s="8" t="str">
        <f t="shared" si="17"/>
        <v>0</v>
      </c>
      <c r="BD39" s="8" t="str">
        <f t="shared" si="18"/>
        <v>0</v>
      </c>
      <c r="BE39" s="8" t="str">
        <f t="shared" si="19"/>
        <v>0</v>
      </c>
      <c r="BF39" s="8" t="str">
        <f t="shared" si="20"/>
        <v>0</v>
      </c>
      <c r="BG39" s="8" t="str">
        <f t="shared" si="21"/>
        <v>0</v>
      </c>
      <c r="BH39" s="8" t="str">
        <f t="shared" si="22"/>
        <v>0</v>
      </c>
      <c r="BI39" s="8" t="str">
        <f t="shared" si="23"/>
        <v>0</v>
      </c>
      <c r="BJ39" s="8" t="str">
        <f t="shared" si="24"/>
        <v>0</v>
      </c>
      <c r="BK39" s="8" t="str">
        <f t="shared" si="25"/>
        <v>0</v>
      </c>
      <c r="BL39" s="8" t="str">
        <f t="shared" si="26"/>
        <v>0</v>
      </c>
      <c r="BM39" s="8" t="str">
        <f t="shared" si="27"/>
        <v>0</v>
      </c>
      <c r="BN39" s="8" t="str">
        <f t="shared" si="28"/>
        <v>0</v>
      </c>
      <c r="BO39" s="8" t="str">
        <f t="shared" si="29"/>
        <v>0</v>
      </c>
      <c r="BP39" s="8" t="str">
        <f t="shared" si="30"/>
        <v>0</v>
      </c>
      <c r="BQ39" s="8" t="str">
        <f t="shared" si="31"/>
        <v>0</v>
      </c>
      <c r="BR39" s="8" t="str">
        <f t="shared" si="32"/>
        <v>0</v>
      </c>
      <c r="BS39" s="8" t="str">
        <f t="shared" si="33"/>
        <v>0</v>
      </c>
      <c r="BT39" s="8" t="str">
        <f t="shared" si="34"/>
        <v>0</v>
      </c>
      <c r="BU39" s="8" t="str">
        <f t="shared" si="35"/>
        <v>0</v>
      </c>
    </row>
    <row r="40" spans="3:73" x14ac:dyDescent="0.25">
      <c r="C40" s="8"/>
      <c r="E40" s="13"/>
      <c r="AM40" s="8" t="str">
        <f t="shared" si="1"/>
        <v>0</v>
      </c>
      <c r="AN40" s="8" t="str">
        <f t="shared" si="2"/>
        <v>0</v>
      </c>
      <c r="AO40" s="8" t="str">
        <f t="shared" si="3"/>
        <v>0</v>
      </c>
      <c r="AP40" s="8" t="str">
        <f t="shared" si="4"/>
        <v>0</v>
      </c>
      <c r="AQ40" s="8" t="str">
        <f t="shared" si="5"/>
        <v>0</v>
      </c>
      <c r="AR40" s="8" t="str">
        <f t="shared" si="6"/>
        <v>0</v>
      </c>
      <c r="AS40" s="8" t="str">
        <f t="shared" si="7"/>
        <v>0</v>
      </c>
      <c r="AT40" s="8" t="str">
        <f t="shared" si="8"/>
        <v>0</v>
      </c>
      <c r="AU40" s="8" t="str">
        <f t="shared" si="9"/>
        <v>0</v>
      </c>
      <c r="AV40" s="8" t="str">
        <f t="shared" si="10"/>
        <v>0</v>
      </c>
      <c r="AW40" s="8" t="str">
        <f t="shared" si="11"/>
        <v>0</v>
      </c>
      <c r="AX40" s="8" t="str">
        <f t="shared" si="12"/>
        <v>0</v>
      </c>
      <c r="AY40" s="8" t="str">
        <f t="shared" si="13"/>
        <v>0</v>
      </c>
      <c r="AZ40" s="8" t="str">
        <f t="shared" si="14"/>
        <v>0</v>
      </c>
      <c r="BA40" s="8" t="str">
        <f t="shared" si="15"/>
        <v>0</v>
      </c>
      <c r="BB40" s="8" t="str">
        <f t="shared" si="16"/>
        <v>0</v>
      </c>
      <c r="BC40" s="8" t="str">
        <f t="shared" si="17"/>
        <v>0</v>
      </c>
      <c r="BD40" s="8" t="str">
        <f t="shared" si="18"/>
        <v>0</v>
      </c>
      <c r="BE40" s="8" t="str">
        <f t="shared" si="19"/>
        <v>0</v>
      </c>
      <c r="BF40" s="8" t="str">
        <f t="shared" si="20"/>
        <v>0</v>
      </c>
      <c r="BG40" s="8" t="str">
        <f t="shared" si="21"/>
        <v>0</v>
      </c>
      <c r="BH40" s="8" t="str">
        <f t="shared" si="22"/>
        <v>0</v>
      </c>
      <c r="BI40" s="8" t="str">
        <f t="shared" si="23"/>
        <v>0</v>
      </c>
      <c r="BJ40" s="8" t="str">
        <f t="shared" si="24"/>
        <v>0</v>
      </c>
      <c r="BK40" s="8" t="str">
        <f t="shared" si="25"/>
        <v>0</v>
      </c>
      <c r="BL40" s="8" t="str">
        <f t="shared" si="26"/>
        <v>0</v>
      </c>
      <c r="BM40" s="8" t="str">
        <f t="shared" si="27"/>
        <v>0</v>
      </c>
      <c r="BN40" s="8" t="str">
        <f t="shared" si="28"/>
        <v>0</v>
      </c>
      <c r="BO40" s="8" t="str">
        <f t="shared" si="29"/>
        <v>0</v>
      </c>
      <c r="BP40" s="8" t="str">
        <f t="shared" si="30"/>
        <v>0</v>
      </c>
      <c r="BQ40" s="8" t="str">
        <f t="shared" si="31"/>
        <v>0</v>
      </c>
      <c r="BR40" s="8" t="str">
        <f t="shared" si="32"/>
        <v>0</v>
      </c>
      <c r="BS40" s="8" t="str">
        <f t="shared" si="33"/>
        <v>0</v>
      </c>
      <c r="BT40" s="8" t="str">
        <f t="shared" si="34"/>
        <v>0</v>
      </c>
      <c r="BU40" s="8" t="str">
        <f t="shared" si="35"/>
        <v>0</v>
      </c>
    </row>
    <row r="41" spans="3:73" x14ac:dyDescent="0.25">
      <c r="C41" s="8"/>
      <c r="E41" s="13"/>
      <c r="AM41" s="8" t="str">
        <f t="shared" si="1"/>
        <v>0</v>
      </c>
      <c r="AN41" s="8" t="str">
        <f t="shared" si="2"/>
        <v>0</v>
      </c>
      <c r="AO41" s="8" t="str">
        <f t="shared" si="3"/>
        <v>0</v>
      </c>
      <c r="AP41" s="8" t="str">
        <f t="shared" si="4"/>
        <v>0</v>
      </c>
      <c r="AQ41" s="8" t="str">
        <f t="shared" si="5"/>
        <v>0</v>
      </c>
      <c r="AR41" s="8" t="str">
        <f t="shared" si="6"/>
        <v>0</v>
      </c>
      <c r="AS41" s="8" t="str">
        <f t="shared" si="7"/>
        <v>0</v>
      </c>
      <c r="AT41" s="8" t="str">
        <f t="shared" si="8"/>
        <v>0</v>
      </c>
      <c r="AU41" s="8" t="str">
        <f t="shared" si="9"/>
        <v>0</v>
      </c>
      <c r="AV41" s="8" t="str">
        <f t="shared" si="10"/>
        <v>0</v>
      </c>
      <c r="AW41" s="8" t="str">
        <f t="shared" si="11"/>
        <v>0</v>
      </c>
      <c r="AX41" s="8" t="str">
        <f t="shared" si="12"/>
        <v>0</v>
      </c>
      <c r="AY41" s="8" t="str">
        <f t="shared" si="13"/>
        <v>0</v>
      </c>
      <c r="AZ41" s="8" t="str">
        <f t="shared" si="14"/>
        <v>0</v>
      </c>
      <c r="BA41" s="8" t="str">
        <f t="shared" si="15"/>
        <v>0</v>
      </c>
      <c r="BB41" s="8" t="str">
        <f t="shared" si="16"/>
        <v>0</v>
      </c>
      <c r="BC41" s="8" t="str">
        <f t="shared" si="17"/>
        <v>0</v>
      </c>
      <c r="BD41" s="8" t="str">
        <f t="shared" si="18"/>
        <v>0</v>
      </c>
      <c r="BE41" s="8" t="str">
        <f t="shared" si="19"/>
        <v>0</v>
      </c>
      <c r="BF41" s="8" t="str">
        <f t="shared" si="20"/>
        <v>0</v>
      </c>
      <c r="BG41" s="8" t="str">
        <f t="shared" si="21"/>
        <v>0</v>
      </c>
      <c r="BH41" s="8" t="str">
        <f t="shared" si="22"/>
        <v>0</v>
      </c>
      <c r="BI41" s="8" t="str">
        <f t="shared" si="23"/>
        <v>0</v>
      </c>
      <c r="BJ41" s="8" t="str">
        <f t="shared" si="24"/>
        <v>0</v>
      </c>
      <c r="BK41" s="8" t="str">
        <f t="shared" si="25"/>
        <v>0</v>
      </c>
      <c r="BL41" s="8" t="str">
        <f t="shared" si="26"/>
        <v>0</v>
      </c>
      <c r="BM41" s="8" t="str">
        <f t="shared" si="27"/>
        <v>0</v>
      </c>
      <c r="BN41" s="8" t="str">
        <f t="shared" si="28"/>
        <v>0</v>
      </c>
      <c r="BO41" s="8" t="str">
        <f t="shared" si="29"/>
        <v>0</v>
      </c>
      <c r="BP41" s="8" t="str">
        <f t="shared" si="30"/>
        <v>0</v>
      </c>
      <c r="BQ41" s="8" t="str">
        <f t="shared" si="31"/>
        <v>0</v>
      </c>
      <c r="BR41" s="8" t="str">
        <f t="shared" si="32"/>
        <v>0</v>
      </c>
      <c r="BS41" s="8" t="str">
        <f t="shared" si="33"/>
        <v>0</v>
      </c>
      <c r="BT41" s="8" t="str">
        <f t="shared" si="34"/>
        <v>0</v>
      </c>
      <c r="BU41" s="8" t="str">
        <f t="shared" si="35"/>
        <v>0</v>
      </c>
    </row>
    <row r="42" spans="3:73" x14ac:dyDescent="0.25">
      <c r="C42" s="8"/>
      <c r="E42" s="13"/>
      <c r="AM42" s="8" t="str">
        <f t="shared" si="1"/>
        <v>0</v>
      </c>
      <c r="AN42" s="8" t="str">
        <f t="shared" si="2"/>
        <v>0</v>
      </c>
      <c r="AO42" s="8" t="str">
        <f t="shared" si="3"/>
        <v>0</v>
      </c>
      <c r="AP42" s="8" t="str">
        <f t="shared" si="4"/>
        <v>0</v>
      </c>
      <c r="AQ42" s="8" t="str">
        <f t="shared" si="5"/>
        <v>0</v>
      </c>
      <c r="AR42" s="8" t="str">
        <f t="shared" si="6"/>
        <v>0</v>
      </c>
      <c r="AS42" s="8" t="str">
        <f t="shared" si="7"/>
        <v>0</v>
      </c>
      <c r="AT42" s="8" t="str">
        <f t="shared" si="8"/>
        <v>0</v>
      </c>
      <c r="AU42" s="8" t="str">
        <f t="shared" si="9"/>
        <v>0</v>
      </c>
      <c r="AV42" s="8" t="str">
        <f t="shared" si="10"/>
        <v>0</v>
      </c>
      <c r="AW42" s="8" t="str">
        <f t="shared" si="11"/>
        <v>0</v>
      </c>
      <c r="AX42" s="8" t="str">
        <f t="shared" si="12"/>
        <v>0</v>
      </c>
      <c r="AY42" s="8" t="str">
        <f t="shared" si="13"/>
        <v>0</v>
      </c>
      <c r="AZ42" s="8" t="str">
        <f t="shared" si="14"/>
        <v>0</v>
      </c>
      <c r="BA42" s="8" t="str">
        <f t="shared" si="15"/>
        <v>0</v>
      </c>
      <c r="BB42" s="8" t="str">
        <f t="shared" si="16"/>
        <v>0</v>
      </c>
      <c r="BC42" s="8" t="str">
        <f t="shared" si="17"/>
        <v>0</v>
      </c>
      <c r="BD42" s="8" t="str">
        <f t="shared" si="18"/>
        <v>0</v>
      </c>
      <c r="BE42" s="8" t="str">
        <f t="shared" si="19"/>
        <v>0</v>
      </c>
      <c r="BF42" s="8" t="str">
        <f t="shared" si="20"/>
        <v>0</v>
      </c>
      <c r="BG42" s="8" t="str">
        <f t="shared" si="21"/>
        <v>0</v>
      </c>
      <c r="BH42" s="8" t="str">
        <f t="shared" si="22"/>
        <v>0</v>
      </c>
      <c r="BI42" s="8" t="str">
        <f t="shared" si="23"/>
        <v>0</v>
      </c>
      <c r="BJ42" s="8" t="str">
        <f t="shared" si="24"/>
        <v>0</v>
      </c>
      <c r="BK42" s="8" t="str">
        <f t="shared" si="25"/>
        <v>0</v>
      </c>
      <c r="BL42" s="8" t="str">
        <f t="shared" si="26"/>
        <v>0</v>
      </c>
      <c r="BM42" s="8" t="str">
        <f t="shared" si="27"/>
        <v>0</v>
      </c>
      <c r="BN42" s="8" t="str">
        <f t="shared" si="28"/>
        <v>0</v>
      </c>
      <c r="BO42" s="8" t="str">
        <f t="shared" si="29"/>
        <v>0</v>
      </c>
      <c r="BP42" s="8" t="str">
        <f t="shared" si="30"/>
        <v>0</v>
      </c>
      <c r="BQ42" s="8" t="str">
        <f t="shared" si="31"/>
        <v>0</v>
      </c>
      <c r="BR42" s="8" t="str">
        <f t="shared" si="32"/>
        <v>0</v>
      </c>
      <c r="BS42" s="8" t="str">
        <f t="shared" si="33"/>
        <v>0</v>
      </c>
      <c r="BT42" s="8" t="str">
        <f t="shared" si="34"/>
        <v>0</v>
      </c>
      <c r="BU42" s="8" t="str">
        <f t="shared" si="35"/>
        <v>0</v>
      </c>
    </row>
    <row r="43" spans="3:73" x14ac:dyDescent="0.25">
      <c r="C43" s="8"/>
      <c r="E43" s="13"/>
      <c r="AM43" s="8" t="str">
        <f t="shared" si="1"/>
        <v>0</v>
      </c>
      <c r="AN43" s="8" t="str">
        <f t="shared" si="2"/>
        <v>0</v>
      </c>
      <c r="AO43" s="8" t="str">
        <f t="shared" si="3"/>
        <v>0</v>
      </c>
      <c r="AP43" s="8" t="str">
        <f t="shared" si="4"/>
        <v>0</v>
      </c>
      <c r="AQ43" s="8" t="str">
        <f t="shared" si="5"/>
        <v>0</v>
      </c>
      <c r="AR43" s="8" t="str">
        <f t="shared" si="6"/>
        <v>0</v>
      </c>
      <c r="AS43" s="8" t="str">
        <f t="shared" si="7"/>
        <v>0</v>
      </c>
      <c r="AT43" s="8" t="str">
        <f t="shared" si="8"/>
        <v>0</v>
      </c>
      <c r="AU43" s="8" t="str">
        <f t="shared" si="9"/>
        <v>0</v>
      </c>
      <c r="AV43" s="8" t="str">
        <f t="shared" si="10"/>
        <v>0</v>
      </c>
      <c r="AW43" s="8" t="str">
        <f t="shared" si="11"/>
        <v>0</v>
      </c>
      <c r="AX43" s="8" t="str">
        <f t="shared" si="12"/>
        <v>0</v>
      </c>
      <c r="AY43" s="8" t="str">
        <f t="shared" si="13"/>
        <v>0</v>
      </c>
      <c r="AZ43" s="8" t="str">
        <f t="shared" si="14"/>
        <v>0</v>
      </c>
      <c r="BA43" s="8" t="str">
        <f t="shared" si="15"/>
        <v>0</v>
      </c>
      <c r="BB43" s="8" t="str">
        <f t="shared" si="16"/>
        <v>0</v>
      </c>
      <c r="BC43" s="8" t="str">
        <f t="shared" si="17"/>
        <v>0</v>
      </c>
      <c r="BD43" s="8" t="str">
        <f t="shared" si="18"/>
        <v>0</v>
      </c>
      <c r="BE43" s="8" t="str">
        <f t="shared" si="19"/>
        <v>0</v>
      </c>
      <c r="BF43" s="8" t="str">
        <f t="shared" si="20"/>
        <v>0</v>
      </c>
      <c r="BG43" s="8" t="str">
        <f t="shared" si="21"/>
        <v>0</v>
      </c>
      <c r="BH43" s="8" t="str">
        <f t="shared" si="22"/>
        <v>0</v>
      </c>
      <c r="BI43" s="8" t="str">
        <f t="shared" si="23"/>
        <v>0</v>
      </c>
      <c r="BJ43" s="8" t="str">
        <f t="shared" si="24"/>
        <v>0</v>
      </c>
      <c r="BK43" s="8" t="str">
        <f t="shared" si="25"/>
        <v>0</v>
      </c>
      <c r="BL43" s="8" t="str">
        <f t="shared" si="26"/>
        <v>0</v>
      </c>
      <c r="BM43" s="8" t="str">
        <f t="shared" si="27"/>
        <v>0</v>
      </c>
      <c r="BN43" s="8" t="str">
        <f t="shared" si="28"/>
        <v>0</v>
      </c>
      <c r="BO43" s="8" t="str">
        <f t="shared" si="29"/>
        <v>0</v>
      </c>
      <c r="BP43" s="8" t="str">
        <f t="shared" si="30"/>
        <v>0</v>
      </c>
      <c r="BQ43" s="8" t="str">
        <f t="shared" si="31"/>
        <v>0</v>
      </c>
      <c r="BR43" s="8" t="str">
        <f t="shared" si="32"/>
        <v>0</v>
      </c>
      <c r="BS43" s="8" t="str">
        <f t="shared" si="33"/>
        <v>0</v>
      </c>
      <c r="BT43" s="8" t="str">
        <f t="shared" si="34"/>
        <v>0</v>
      </c>
      <c r="BU43" s="8" t="str">
        <f t="shared" si="35"/>
        <v>0</v>
      </c>
    </row>
    <row r="44" spans="3:73" x14ac:dyDescent="0.25">
      <c r="C44" s="8"/>
      <c r="E44" s="13"/>
      <c r="AM44" s="8" t="str">
        <f t="shared" si="1"/>
        <v>0</v>
      </c>
      <c r="AN44" s="8" t="str">
        <f t="shared" si="2"/>
        <v>0</v>
      </c>
      <c r="AO44" s="8" t="str">
        <f t="shared" si="3"/>
        <v>0</v>
      </c>
      <c r="AP44" s="8" t="str">
        <f t="shared" si="4"/>
        <v>0</v>
      </c>
      <c r="AQ44" s="8" t="str">
        <f t="shared" si="5"/>
        <v>0</v>
      </c>
      <c r="AR44" s="8" t="str">
        <f t="shared" si="6"/>
        <v>0</v>
      </c>
      <c r="AS44" s="8" t="str">
        <f t="shared" si="7"/>
        <v>0</v>
      </c>
      <c r="AT44" s="8" t="str">
        <f t="shared" si="8"/>
        <v>0</v>
      </c>
      <c r="AU44" s="8" t="str">
        <f t="shared" si="9"/>
        <v>0</v>
      </c>
      <c r="AV44" s="8" t="str">
        <f t="shared" si="10"/>
        <v>0</v>
      </c>
      <c r="AW44" s="8" t="str">
        <f t="shared" si="11"/>
        <v>0</v>
      </c>
      <c r="AX44" s="8" t="str">
        <f t="shared" si="12"/>
        <v>0</v>
      </c>
      <c r="AY44" s="8" t="str">
        <f t="shared" si="13"/>
        <v>0</v>
      </c>
      <c r="AZ44" s="8" t="str">
        <f t="shared" si="14"/>
        <v>0</v>
      </c>
      <c r="BA44" s="8" t="str">
        <f t="shared" si="15"/>
        <v>0</v>
      </c>
      <c r="BB44" s="8" t="str">
        <f t="shared" si="16"/>
        <v>0</v>
      </c>
      <c r="BC44" s="8" t="str">
        <f t="shared" si="17"/>
        <v>0</v>
      </c>
      <c r="BD44" s="8" t="str">
        <f t="shared" si="18"/>
        <v>0</v>
      </c>
      <c r="BE44" s="8" t="str">
        <f t="shared" si="19"/>
        <v>0</v>
      </c>
      <c r="BF44" s="8" t="str">
        <f t="shared" si="20"/>
        <v>0</v>
      </c>
      <c r="BG44" s="8" t="str">
        <f t="shared" si="21"/>
        <v>0</v>
      </c>
      <c r="BH44" s="8" t="str">
        <f t="shared" si="22"/>
        <v>0</v>
      </c>
      <c r="BI44" s="8" t="str">
        <f t="shared" si="23"/>
        <v>0</v>
      </c>
      <c r="BJ44" s="8" t="str">
        <f t="shared" si="24"/>
        <v>0</v>
      </c>
      <c r="BK44" s="8" t="str">
        <f t="shared" si="25"/>
        <v>0</v>
      </c>
      <c r="BL44" s="8" t="str">
        <f t="shared" si="26"/>
        <v>0</v>
      </c>
      <c r="BM44" s="8" t="str">
        <f t="shared" si="27"/>
        <v>0</v>
      </c>
      <c r="BN44" s="8" t="str">
        <f t="shared" si="28"/>
        <v>0</v>
      </c>
      <c r="BO44" s="8" t="str">
        <f t="shared" si="29"/>
        <v>0</v>
      </c>
      <c r="BP44" s="8" t="str">
        <f t="shared" si="30"/>
        <v>0</v>
      </c>
      <c r="BQ44" s="8" t="str">
        <f t="shared" si="31"/>
        <v>0</v>
      </c>
      <c r="BR44" s="8" t="str">
        <f t="shared" si="32"/>
        <v>0</v>
      </c>
      <c r="BS44" s="8" t="str">
        <f t="shared" si="33"/>
        <v>0</v>
      </c>
      <c r="BT44" s="8" t="str">
        <f t="shared" si="34"/>
        <v>0</v>
      </c>
      <c r="BU44" s="8" t="str">
        <f t="shared" si="35"/>
        <v>0</v>
      </c>
    </row>
    <row r="45" spans="3:73" x14ac:dyDescent="0.25">
      <c r="C45" s="8"/>
      <c r="E45" s="13"/>
      <c r="AM45" s="8" t="str">
        <f t="shared" si="1"/>
        <v>0</v>
      </c>
      <c r="AN45" s="8" t="str">
        <f t="shared" si="2"/>
        <v>0</v>
      </c>
      <c r="AO45" s="8" t="str">
        <f t="shared" si="3"/>
        <v>0</v>
      </c>
      <c r="AP45" s="8" t="str">
        <f t="shared" si="4"/>
        <v>0</v>
      </c>
      <c r="AQ45" s="8" t="str">
        <f t="shared" si="5"/>
        <v>0</v>
      </c>
      <c r="AR45" s="8" t="str">
        <f t="shared" si="6"/>
        <v>0</v>
      </c>
      <c r="AS45" s="8" t="str">
        <f t="shared" si="7"/>
        <v>0</v>
      </c>
      <c r="AT45" s="8" t="str">
        <f t="shared" si="8"/>
        <v>0</v>
      </c>
      <c r="AU45" s="8" t="str">
        <f t="shared" si="9"/>
        <v>0</v>
      </c>
      <c r="AV45" s="8" t="str">
        <f t="shared" si="10"/>
        <v>0</v>
      </c>
      <c r="AW45" s="8" t="str">
        <f t="shared" si="11"/>
        <v>0</v>
      </c>
      <c r="AX45" s="8" t="str">
        <f t="shared" si="12"/>
        <v>0</v>
      </c>
      <c r="AY45" s="8" t="str">
        <f t="shared" si="13"/>
        <v>0</v>
      </c>
      <c r="AZ45" s="8" t="str">
        <f t="shared" si="14"/>
        <v>0</v>
      </c>
      <c r="BA45" s="8" t="str">
        <f t="shared" si="15"/>
        <v>0</v>
      </c>
      <c r="BB45" s="8" t="str">
        <f t="shared" si="16"/>
        <v>0</v>
      </c>
      <c r="BC45" s="8" t="str">
        <f t="shared" si="17"/>
        <v>0</v>
      </c>
      <c r="BD45" s="8" t="str">
        <f t="shared" si="18"/>
        <v>0</v>
      </c>
      <c r="BE45" s="8" t="str">
        <f t="shared" si="19"/>
        <v>0</v>
      </c>
      <c r="BF45" s="8" t="str">
        <f t="shared" si="20"/>
        <v>0</v>
      </c>
      <c r="BG45" s="8" t="str">
        <f t="shared" si="21"/>
        <v>0</v>
      </c>
      <c r="BH45" s="8" t="str">
        <f t="shared" si="22"/>
        <v>0</v>
      </c>
      <c r="BI45" s="8" t="str">
        <f t="shared" si="23"/>
        <v>0</v>
      </c>
      <c r="BJ45" s="8" t="str">
        <f t="shared" si="24"/>
        <v>0</v>
      </c>
      <c r="BK45" s="8" t="str">
        <f t="shared" si="25"/>
        <v>0</v>
      </c>
      <c r="BL45" s="8" t="str">
        <f t="shared" si="26"/>
        <v>0</v>
      </c>
      <c r="BM45" s="8" t="str">
        <f t="shared" si="27"/>
        <v>0</v>
      </c>
      <c r="BN45" s="8" t="str">
        <f t="shared" si="28"/>
        <v>0</v>
      </c>
      <c r="BO45" s="8" t="str">
        <f t="shared" si="29"/>
        <v>0</v>
      </c>
      <c r="BP45" s="8" t="str">
        <f t="shared" si="30"/>
        <v>0</v>
      </c>
      <c r="BQ45" s="8" t="str">
        <f t="shared" si="31"/>
        <v>0</v>
      </c>
      <c r="BR45" s="8" t="str">
        <f t="shared" si="32"/>
        <v>0</v>
      </c>
      <c r="BS45" s="8" t="str">
        <f t="shared" si="33"/>
        <v>0</v>
      </c>
      <c r="BT45" s="8" t="str">
        <f t="shared" si="34"/>
        <v>0</v>
      </c>
      <c r="BU45" s="8" t="str">
        <f t="shared" si="35"/>
        <v>0</v>
      </c>
    </row>
    <row r="46" spans="3:73" x14ac:dyDescent="0.25">
      <c r="C46" s="8"/>
      <c r="E46" s="13"/>
      <c r="AM46" s="8" t="str">
        <f t="shared" si="1"/>
        <v>0</v>
      </c>
      <c r="AN46" s="8" t="str">
        <f t="shared" si="2"/>
        <v>0</v>
      </c>
      <c r="AO46" s="8" t="str">
        <f t="shared" si="3"/>
        <v>0</v>
      </c>
      <c r="AP46" s="8" t="str">
        <f t="shared" si="4"/>
        <v>0</v>
      </c>
      <c r="AQ46" s="8" t="str">
        <f t="shared" si="5"/>
        <v>0</v>
      </c>
      <c r="AR46" s="8" t="str">
        <f t="shared" si="6"/>
        <v>0</v>
      </c>
      <c r="AS46" s="8" t="str">
        <f t="shared" si="7"/>
        <v>0</v>
      </c>
      <c r="AT46" s="8" t="str">
        <f t="shared" si="8"/>
        <v>0</v>
      </c>
      <c r="AU46" s="8" t="str">
        <f t="shared" si="9"/>
        <v>0</v>
      </c>
      <c r="AV46" s="8" t="str">
        <f t="shared" si="10"/>
        <v>0</v>
      </c>
      <c r="AW46" s="8" t="str">
        <f t="shared" si="11"/>
        <v>0</v>
      </c>
      <c r="AX46" s="8" t="str">
        <f t="shared" si="12"/>
        <v>0</v>
      </c>
      <c r="AY46" s="8" t="str">
        <f t="shared" si="13"/>
        <v>0</v>
      </c>
      <c r="AZ46" s="8" t="str">
        <f t="shared" si="14"/>
        <v>0</v>
      </c>
      <c r="BA46" s="8" t="str">
        <f t="shared" si="15"/>
        <v>0</v>
      </c>
      <c r="BB46" s="8" t="str">
        <f t="shared" si="16"/>
        <v>0</v>
      </c>
      <c r="BC46" s="8" t="str">
        <f t="shared" si="17"/>
        <v>0</v>
      </c>
      <c r="BD46" s="8" t="str">
        <f t="shared" si="18"/>
        <v>0</v>
      </c>
      <c r="BE46" s="8" t="str">
        <f t="shared" si="19"/>
        <v>0</v>
      </c>
      <c r="BF46" s="8" t="str">
        <f t="shared" si="20"/>
        <v>0</v>
      </c>
      <c r="BG46" s="8" t="str">
        <f t="shared" si="21"/>
        <v>0</v>
      </c>
      <c r="BH46" s="8" t="str">
        <f t="shared" si="22"/>
        <v>0</v>
      </c>
      <c r="BI46" s="8" t="str">
        <f t="shared" si="23"/>
        <v>0</v>
      </c>
      <c r="BJ46" s="8" t="str">
        <f t="shared" si="24"/>
        <v>0</v>
      </c>
      <c r="BK46" s="8" t="str">
        <f t="shared" si="25"/>
        <v>0</v>
      </c>
      <c r="BL46" s="8" t="str">
        <f t="shared" si="26"/>
        <v>0</v>
      </c>
      <c r="BM46" s="8" t="str">
        <f t="shared" si="27"/>
        <v>0</v>
      </c>
      <c r="BN46" s="8" t="str">
        <f t="shared" si="28"/>
        <v>0</v>
      </c>
      <c r="BO46" s="8" t="str">
        <f t="shared" si="29"/>
        <v>0</v>
      </c>
      <c r="BP46" s="8" t="str">
        <f t="shared" si="30"/>
        <v>0</v>
      </c>
      <c r="BQ46" s="8" t="str">
        <f t="shared" si="31"/>
        <v>0</v>
      </c>
      <c r="BR46" s="8" t="str">
        <f t="shared" si="32"/>
        <v>0</v>
      </c>
      <c r="BS46" s="8" t="str">
        <f t="shared" si="33"/>
        <v>0</v>
      </c>
      <c r="BT46" s="8" t="str">
        <f t="shared" si="34"/>
        <v>0</v>
      </c>
      <c r="BU46" s="8" t="str">
        <f t="shared" si="35"/>
        <v>0</v>
      </c>
    </row>
    <row r="47" spans="3:73" x14ac:dyDescent="0.25">
      <c r="C47" s="8"/>
      <c r="E47" s="13"/>
      <c r="AM47" s="8" t="str">
        <f t="shared" si="1"/>
        <v>0</v>
      </c>
      <c r="AN47" s="8" t="str">
        <f t="shared" si="2"/>
        <v>0</v>
      </c>
      <c r="AO47" s="8" t="str">
        <f t="shared" si="3"/>
        <v>0</v>
      </c>
      <c r="AP47" s="8" t="str">
        <f t="shared" si="4"/>
        <v>0</v>
      </c>
      <c r="AQ47" s="8" t="str">
        <f t="shared" si="5"/>
        <v>0</v>
      </c>
      <c r="AR47" s="8" t="str">
        <f t="shared" si="6"/>
        <v>0</v>
      </c>
      <c r="AS47" s="8" t="str">
        <f t="shared" si="7"/>
        <v>0</v>
      </c>
      <c r="AT47" s="8" t="str">
        <f t="shared" si="8"/>
        <v>0</v>
      </c>
      <c r="AU47" s="8" t="str">
        <f t="shared" si="9"/>
        <v>0</v>
      </c>
      <c r="AV47" s="8" t="str">
        <f t="shared" si="10"/>
        <v>0</v>
      </c>
      <c r="AW47" s="8" t="str">
        <f t="shared" si="11"/>
        <v>0</v>
      </c>
      <c r="AX47" s="8" t="str">
        <f t="shared" si="12"/>
        <v>0</v>
      </c>
      <c r="AY47" s="8" t="str">
        <f t="shared" si="13"/>
        <v>0</v>
      </c>
      <c r="AZ47" s="8" t="str">
        <f t="shared" si="14"/>
        <v>0</v>
      </c>
      <c r="BA47" s="8" t="str">
        <f t="shared" si="15"/>
        <v>0</v>
      </c>
      <c r="BB47" s="8" t="str">
        <f t="shared" si="16"/>
        <v>0</v>
      </c>
      <c r="BC47" s="8" t="str">
        <f t="shared" si="17"/>
        <v>0</v>
      </c>
      <c r="BD47" s="8" t="str">
        <f t="shared" si="18"/>
        <v>0</v>
      </c>
      <c r="BE47" s="8" t="str">
        <f t="shared" si="19"/>
        <v>0</v>
      </c>
      <c r="BF47" s="8" t="str">
        <f t="shared" si="20"/>
        <v>0</v>
      </c>
      <c r="BG47" s="8" t="str">
        <f t="shared" si="21"/>
        <v>0</v>
      </c>
      <c r="BH47" s="8" t="str">
        <f t="shared" si="22"/>
        <v>0</v>
      </c>
      <c r="BI47" s="8" t="str">
        <f t="shared" si="23"/>
        <v>0</v>
      </c>
      <c r="BJ47" s="8" t="str">
        <f t="shared" si="24"/>
        <v>0</v>
      </c>
      <c r="BK47" s="8" t="str">
        <f t="shared" si="25"/>
        <v>0</v>
      </c>
      <c r="BL47" s="8" t="str">
        <f t="shared" si="26"/>
        <v>0</v>
      </c>
      <c r="BM47" s="8" t="str">
        <f t="shared" si="27"/>
        <v>0</v>
      </c>
      <c r="BN47" s="8" t="str">
        <f t="shared" si="28"/>
        <v>0</v>
      </c>
      <c r="BO47" s="8" t="str">
        <f t="shared" si="29"/>
        <v>0</v>
      </c>
      <c r="BP47" s="8" t="str">
        <f t="shared" si="30"/>
        <v>0</v>
      </c>
      <c r="BQ47" s="8" t="str">
        <f t="shared" si="31"/>
        <v>0</v>
      </c>
      <c r="BR47" s="8" t="str">
        <f t="shared" si="32"/>
        <v>0</v>
      </c>
      <c r="BS47" s="8" t="str">
        <f t="shared" si="33"/>
        <v>0</v>
      </c>
      <c r="BT47" s="8" t="str">
        <f t="shared" si="34"/>
        <v>0</v>
      </c>
      <c r="BU47" s="8" t="str">
        <f t="shared" si="35"/>
        <v>0</v>
      </c>
    </row>
    <row r="48" spans="3:73" x14ac:dyDescent="0.25">
      <c r="C48" s="8"/>
      <c r="E48" s="13"/>
      <c r="AM48" s="8" t="str">
        <f t="shared" si="1"/>
        <v>0</v>
      </c>
      <c r="AN48" s="8" t="str">
        <f t="shared" si="2"/>
        <v>0</v>
      </c>
      <c r="AO48" s="8" t="str">
        <f t="shared" si="3"/>
        <v>0</v>
      </c>
      <c r="AP48" s="8" t="str">
        <f t="shared" si="4"/>
        <v>0</v>
      </c>
      <c r="AQ48" s="8" t="str">
        <f t="shared" si="5"/>
        <v>0</v>
      </c>
      <c r="AR48" s="8" t="str">
        <f t="shared" si="6"/>
        <v>0</v>
      </c>
      <c r="AS48" s="8" t="str">
        <f t="shared" si="7"/>
        <v>0</v>
      </c>
      <c r="AT48" s="8" t="str">
        <f t="shared" si="8"/>
        <v>0</v>
      </c>
      <c r="AU48" s="8" t="str">
        <f t="shared" si="9"/>
        <v>0</v>
      </c>
      <c r="AV48" s="8" t="str">
        <f t="shared" si="10"/>
        <v>0</v>
      </c>
      <c r="AW48" s="8" t="str">
        <f t="shared" si="11"/>
        <v>0</v>
      </c>
      <c r="AX48" s="8" t="str">
        <f t="shared" si="12"/>
        <v>0</v>
      </c>
      <c r="AY48" s="8" t="str">
        <f t="shared" si="13"/>
        <v>0</v>
      </c>
      <c r="AZ48" s="8" t="str">
        <f t="shared" si="14"/>
        <v>0</v>
      </c>
      <c r="BA48" s="8" t="str">
        <f t="shared" si="15"/>
        <v>0</v>
      </c>
      <c r="BB48" s="8" t="str">
        <f t="shared" si="16"/>
        <v>0</v>
      </c>
      <c r="BC48" s="8" t="str">
        <f t="shared" si="17"/>
        <v>0</v>
      </c>
      <c r="BD48" s="8" t="str">
        <f t="shared" si="18"/>
        <v>0</v>
      </c>
      <c r="BE48" s="8" t="str">
        <f t="shared" si="19"/>
        <v>0</v>
      </c>
      <c r="BF48" s="8" t="str">
        <f t="shared" si="20"/>
        <v>0</v>
      </c>
      <c r="BG48" s="8" t="str">
        <f t="shared" si="21"/>
        <v>0</v>
      </c>
      <c r="BH48" s="8" t="str">
        <f t="shared" si="22"/>
        <v>0</v>
      </c>
      <c r="BI48" s="8" t="str">
        <f t="shared" si="23"/>
        <v>0</v>
      </c>
      <c r="BJ48" s="8" t="str">
        <f t="shared" si="24"/>
        <v>0</v>
      </c>
      <c r="BK48" s="8" t="str">
        <f t="shared" si="25"/>
        <v>0</v>
      </c>
      <c r="BL48" s="8" t="str">
        <f t="shared" si="26"/>
        <v>0</v>
      </c>
      <c r="BM48" s="8" t="str">
        <f t="shared" si="27"/>
        <v>0</v>
      </c>
      <c r="BN48" s="8" t="str">
        <f t="shared" si="28"/>
        <v>0</v>
      </c>
      <c r="BO48" s="8" t="str">
        <f t="shared" si="29"/>
        <v>0</v>
      </c>
      <c r="BP48" s="8" t="str">
        <f t="shared" si="30"/>
        <v>0</v>
      </c>
      <c r="BQ48" s="8" t="str">
        <f t="shared" si="31"/>
        <v>0</v>
      </c>
      <c r="BR48" s="8" t="str">
        <f t="shared" si="32"/>
        <v>0</v>
      </c>
      <c r="BS48" s="8" t="str">
        <f t="shared" si="33"/>
        <v>0</v>
      </c>
      <c r="BT48" s="8" t="str">
        <f t="shared" si="34"/>
        <v>0</v>
      </c>
      <c r="BU48" s="8" t="str">
        <f t="shared" si="35"/>
        <v>0</v>
      </c>
    </row>
    <row r="49" spans="1:73" x14ac:dyDescent="0.25">
      <c r="C49" s="8"/>
      <c r="E49" s="13"/>
      <c r="AM49" s="8" t="str">
        <f t="shared" si="1"/>
        <v>0</v>
      </c>
      <c r="AN49" s="8" t="str">
        <f t="shared" si="2"/>
        <v>0</v>
      </c>
      <c r="AO49" s="8" t="str">
        <f t="shared" si="3"/>
        <v>0</v>
      </c>
      <c r="AP49" s="8" t="str">
        <f t="shared" si="4"/>
        <v>0</v>
      </c>
      <c r="AQ49" s="8" t="str">
        <f t="shared" si="5"/>
        <v>0</v>
      </c>
      <c r="AR49" s="8" t="str">
        <f t="shared" si="6"/>
        <v>0</v>
      </c>
      <c r="AS49" s="8" t="str">
        <f t="shared" si="7"/>
        <v>0</v>
      </c>
      <c r="AT49" s="8" t="str">
        <f t="shared" si="8"/>
        <v>0</v>
      </c>
      <c r="AU49" s="8" t="str">
        <f t="shared" si="9"/>
        <v>0</v>
      </c>
      <c r="AV49" s="8" t="str">
        <f t="shared" si="10"/>
        <v>0</v>
      </c>
      <c r="AW49" s="8" t="str">
        <f t="shared" si="11"/>
        <v>0</v>
      </c>
      <c r="AX49" s="8" t="str">
        <f t="shared" si="12"/>
        <v>0</v>
      </c>
      <c r="AY49" s="8" t="str">
        <f t="shared" si="13"/>
        <v>0</v>
      </c>
      <c r="AZ49" s="8" t="str">
        <f t="shared" si="14"/>
        <v>0</v>
      </c>
      <c r="BA49" s="8" t="str">
        <f t="shared" si="15"/>
        <v>0</v>
      </c>
      <c r="BB49" s="8" t="str">
        <f t="shared" si="16"/>
        <v>0</v>
      </c>
      <c r="BC49" s="8" t="str">
        <f t="shared" si="17"/>
        <v>0</v>
      </c>
      <c r="BD49" s="8" t="str">
        <f t="shared" si="18"/>
        <v>0</v>
      </c>
      <c r="BE49" s="8" t="str">
        <f t="shared" si="19"/>
        <v>0</v>
      </c>
      <c r="BF49" s="8" t="str">
        <f t="shared" si="20"/>
        <v>0</v>
      </c>
      <c r="BG49" s="8" t="str">
        <f t="shared" si="21"/>
        <v>0</v>
      </c>
      <c r="BH49" s="8" t="str">
        <f t="shared" si="22"/>
        <v>0</v>
      </c>
      <c r="BI49" s="8" t="str">
        <f t="shared" si="23"/>
        <v>0</v>
      </c>
      <c r="BJ49" s="8" t="str">
        <f t="shared" si="24"/>
        <v>0</v>
      </c>
      <c r="BK49" s="8" t="str">
        <f t="shared" si="25"/>
        <v>0</v>
      </c>
      <c r="BL49" s="8" t="str">
        <f t="shared" si="26"/>
        <v>0</v>
      </c>
      <c r="BM49" s="8" t="str">
        <f t="shared" si="27"/>
        <v>0</v>
      </c>
      <c r="BN49" s="8" t="str">
        <f t="shared" si="28"/>
        <v>0</v>
      </c>
      <c r="BO49" s="8" t="str">
        <f t="shared" si="29"/>
        <v>0</v>
      </c>
      <c r="BP49" s="8" t="str">
        <f t="shared" si="30"/>
        <v>0</v>
      </c>
      <c r="BQ49" s="8" t="str">
        <f t="shared" si="31"/>
        <v>0</v>
      </c>
      <c r="BR49" s="8" t="str">
        <f t="shared" si="32"/>
        <v>0</v>
      </c>
      <c r="BS49" s="8" t="str">
        <f t="shared" si="33"/>
        <v>0</v>
      </c>
      <c r="BT49" s="8" t="str">
        <f t="shared" si="34"/>
        <v>0</v>
      </c>
      <c r="BU49" s="8" t="str">
        <f t="shared" si="35"/>
        <v>0</v>
      </c>
    </row>
    <row r="50" spans="1:73" x14ac:dyDescent="0.25">
      <c r="C50" s="8"/>
      <c r="E50" s="13"/>
      <c r="AM50" s="8" t="str">
        <f t="shared" si="1"/>
        <v>0</v>
      </c>
      <c r="AN50" s="8" t="str">
        <f t="shared" si="2"/>
        <v>0</v>
      </c>
      <c r="AO50" s="8" t="str">
        <f t="shared" si="3"/>
        <v>0</v>
      </c>
      <c r="AP50" s="8" t="str">
        <f t="shared" si="4"/>
        <v>0</v>
      </c>
      <c r="AQ50" s="8" t="str">
        <f t="shared" si="5"/>
        <v>0</v>
      </c>
      <c r="AR50" s="8" t="str">
        <f t="shared" si="6"/>
        <v>0</v>
      </c>
      <c r="AS50" s="8" t="str">
        <f t="shared" si="7"/>
        <v>0</v>
      </c>
      <c r="AT50" s="8" t="str">
        <f t="shared" si="8"/>
        <v>0</v>
      </c>
      <c r="AU50" s="8" t="str">
        <f t="shared" si="9"/>
        <v>0</v>
      </c>
      <c r="AV50" s="8" t="str">
        <f t="shared" si="10"/>
        <v>0</v>
      </c>
      <c r="AW50" s="8" t="str">
        <f t="shared" si="11"/>
        <v>0</v>
      </c>
      <c r="AX50" s="8" t="str">
        <f t="shared" si="12"/>
        <v>0</v>
      </c>
      <c r="AY50" s="8" t="str">
        <f t="shared" si="13"/>
        <v>0</v>
      </c>
      <c r="AZ50" s="8" t="str">
        <f t="shared" si="14"/>
        <v>0</v>
      </c>
      <c r="BA50" s="8" t="str">
        <f t="shared" si="15"/>
        <v>0</v>
      </c>
      <c r="BB50" s="8" t="str">
        <f t="shared" si="16"/>
        <v>0</v>
      </c>
      <c r="BC50" s="8" t="str">
        <f t="shared" si="17"/>
        <v>0</v>
      </c>
      <c r="BD50" s="8" t="str">
        <f t="shared" si="18"/>
        <v>0</v>
      </c>
      <c r="BE50" s="8" t="str">
        <f t="shared" si="19"/>
        <v>0</v>
      </c>
      <c r="BF50" s="8" t="str">
        <f t="shared" si="20"/>
        <v>0</v>
      </c>
      <c r="BG50" s="8" t="str">
        <f t="shared" si="21"/>
        <v>0</v>
      </c>
      <c r="BH50" s="8" t="str">
        <f t="shared" si="22"/>
        <v>0</v>
      </c>
      <c r="BI50" s="8" t="str">
        <f t="shared" si="23"/>
        <v>0</v>
      </c>
      <c r="BJ50" s="8" t="str">
        <f t="shared" si="24"/>
        <v>0</v>
      </c>
      <c r="BK50" s="8" t="str">
        <f t="shared" si="25"/>
        <v>0</v>
      </c>
      <c r="BL50" s="8" t="str">
        <f t="shared" si="26"/>
        <v>0</v>
      </c>
      <c r="BM50" s="8" t="str">
        <f t="shared" si="27"/>
        <v>0</v>
      </c>
      <c r="BN50" s="8" t="str">
        <f t="shared" si="28"/>
        <v>0</v>
      </c>
      <c r="BO50" s="8" t="str">
        <f t="shared" si="29"/>
        <v>0</v>
      </c>
      <c r="BP50" s="8" t="str">
        <f t="shared" si="30"/>
        <v>0</v>
      </c>
      <c r="BQ50" s="8" t="str">
        <f t="shared" si="31"/>
        <v>0</v>
      </c>
      <c r="BR50" s="8" t="str">
        <f t="shared" si="32"/>
        <v>0</v>
      </c>
      <c r="BS50" s="8" t="str">
        <f t="shared" si="33"/>
        <v>0</v>
      </c>
      <c r="BT50" s="8" t="str">
        <f t="shared" si="34"/>
        <v>0</v>
      </c>
      <c r="BU50" s="8" t="str">
        <f t="shared" si="35"/>
        <v>0</v>
      </c>
    </row>
    <row r="51" spans="1:73" x14ac:dyDescent="0.25">
      <c r="C51" s="8"/>
      <c r="E51" s="13"/>
      <c r="AM51" s="8" t="str">
        <f t="shared" si="1"/>
        <v>0</v>
      </c>
      <c r="AN51" s="8" t="str">
        <f t="shared" si="2"/>
        <v>0</v>
      </c>
      <c r="AO51" s="8" t="str">
        <f t="shared" si="3"/>
        <v>0</v>
      </c>
      <c r="AP51" s="8" t="str">
        <f t="shared" si="4"/>
        <v>0</v>
      </c>
      <c r="AQ51" s="8" t="str">
        <f t="shared" si="5"/>
        <v>0</v>
      </c>
      <c r="AR51" s="8" t="str">
        <f t="shared" si="6"/>
        <v>0</v>
      </c>
      <c r="AS51" s="8" t="str">
        <f t="shared" si="7"/>
        <v>0</v>
      </c>
      <c r="AT51" s="8" t="str">
        <f t="shared" si="8"/>
        <v>0</v>
      </c>
      <c r="AU51" s="8" t="str">
        <f t="shared" si="9"/>
        <v>0</v>
      </c>
      <c r="AV51" s="8" t="str">
        <f t="shared" si="10"/>
        <v>0</v>
      </c>
      <c r="AW51" s="8" t="str">
        <f t="shared" si="11"/>
        <v>0</v>
      </c>
      <c r="AX51" s="8" t="str">
        <f t="shared" si="12"/>
        <v>0</v>
      </c>
      <c r="AY51" s="8" t="str">
        <f t="shared" si="13"/>
        <v>0</v>
      </c>
      <c r="AZ51" s="8" t="str">
        <f t="shared" si="14"/>
        <v>0</v>
      </c>
      <c r="BA51" s="8" t="str">
        <f t="shared" si="15"/>
        <v>0</v>
      </c>
      <c r="BB51" s="8" t="str">
        <f t="shared" si="16"/>
        <v>0</v>
      </c>
      <c r="BC51" s="8" t="str">
        <f t="shared" si="17"/>
        <v>0</v>
      </c>
      <c r="BD51" s="8" t="str">
        <f t="shared" si="18"/>
        <v>0</v>
      </c>
      <c r="BE51" s="8" t="str">
        <f t="shared" si="19"/>
        <v>0</v>
      </c>
      <c r="BF51" s="8" t="str">
        <f t="shared" si="20"/>
        <v>0</v>
      </c>
      <c r="BG51" s="8" t="str">
        <f t="shared" si="21"/>
        <v>0</v>
      </c>
      <c r="BH51" s="8" t="str">
        <f t="shared" si="22"/>
        <v>0</v>
      </c>
      <c r="BI51" s="8" t="str">
        <f t="shared" si="23"/>
        <v>0</v>
      </c>
      <c r="BJ51" s="8" t="str">
        <f t="shared" si="24"/>
        <v>0</v>
      </c>
      <c r="BK51" s="8" t="str">
        <f t="shared" si="25"/>
        <v>0</v>
      </c>
      <c r="BL51" s="8" t="str">
        <f t="shared" si="26"/>
        <v>0</v>
      </c>
      <c r="BM51" s="8" t="str">
        <f t="shared" si="27"/>
        <v>0</v>
      </c>
      <c r="BN51" s="8" t="str">
        <f t="shared" si="28"/>
        <v>0</v>
      </c>
      <c r="BO51" s="8" t="str">
        <f t="shared" si="29"/>
        <v>0</v>
      </c>
      <c r="BP51" s="8" t="str">
        <f t="shared" si="30"/>
        <v>0</v>
      </c>
      <c r="BQ51" s="8" t="str">
        <f t="shared" si="31"/>
        <v>0</v>
      </c>
      <c r="BR51" s="8" t="str">
        <f t="shared" si="32"/>
        <v>0</v>
      </c>
      <c r="BS51" s="8" t="str">
        <f t="shared" si="33"/>
        <v>0</v>
      </c>
      <c r="BT51" s="8" t="str">
        <f t="shared" si="34"/>
        <v>0</v>
      </c>
      <c r="BU51" s="8" t="str">
        <f t="shared" si="35"/>
        <v>0</v>
      </c>
    </row>
    <row r="52" spans="1:73" x14ac:dyDescent="0.25">
      <c r="C52" s="8"/>
      <c r="E52" s="13"/>
      <c r="AM52" s="8" t="str">
        <f t="shared" si="1"/>
        <v>0</v>
      </c>
      <c r="AN52" s="8" t="str">
        <f t="shared" si="2"/>
        <v>0</v>
      </c>
      <c r="AO52" s="8" t="str">
        <f t="shared" si="3"/>
        <v>0</v>
      </c>
      <c r="AP52" s="8" t="str">
        <f t="shared" si="4"/>
        <v>0</v>
      </c>
      <c r="AQ52" s="8" t="str">
        <f t="shared" si="5"/>
        <v>0</v>
      </c>
      <c r="AR52" s="8" t="str">
        <f t="shared" si="6"/>
        <v>0</v>
      </c>
      <c r="AS52" s="8" t="str">
        <f t="shared" si="7"/>
        <v>0</v>
      </c>
      <c r="AT52" s="8" t="str">
        <f t="shared" si="8"/>
        <v>0</v>
      </c>
      <c r="AU52" s="8" t="str">
        <f t="shared" si="9"/>
        <v>0</v>
      </c>
      <c r="AV52" s="8" t="str">
        <f t="shared" si="10"/>
        <v>0</v>
      </c>
      <c r="AW52" s="8" t="str">
        <f t="shared" si="11"/>
        <v>0</v>
      </c>
      <c r="AX52" s="8" t="str">
        <f t="shared" si="12"/>
        <v>0</v>
      </c>
      <c r="AY52" s="8" t="str">
        <f t="shared" si="13"/>
        <v>0</v>
      </c>
      <c r="AZ52" s="8" t="str">
        <f t="shared" si="14"/>
        <v>0</v>
      </c>
      <c r="BA52" s="8" t="str">
        <f t="shared" si="15"/>
        <v>0</v>
      </c>
      <c r="BB52" s="8" t="str">
        <f t="shared" si="16"/>
        <v>0</v>
      </c>
      <c r="BC52" s="8" t="str">
        <f t="shared" si="17"/>
        <v>0</v>
      </c>
      <c r="BD52" s="8" t="str">
        <f t="shared" si="18"/>
        <v>0</v>
      </c>
      <c r="BE52" s="8" t="str">
        <f t="shared" si="19"/>
        <v>0</v>
      </c>
      <c r="BF52" s="8" t="str">
        <f t="shared" si="20"/>
        <v>0</v>
      </c>
      <c r="BG52" s="8" t="str">
        <f t="shared" si="21"/>
        <v>0</v>
      </c>
      <c r="BH52" s="8" t="str">
        <f t="shared" si="22"/>
        <v>0</v>
      </c>
      <c r="BI52" s="8" t="str">
        <f t="shared" si="23"/>
        <v>0</v>
      </c>
      <c r="BJ52" s="8" t="str">
        <f t="shared" si="24"/>
        <v>0</v>
      </c>
      <c r="BK52" s="8" t="str">
        <f t="shared" si="25"/>
        <v>0</v>
      </c>
      <c r="BL52" s="8" t="str">
        <f t="shared" si="26"/>
        <v>0</v>
      </c>
      <c r="BM52" s="8" t="str">
        <f t="shared" si="27"/>
        <v>0</v>
      </c>
      <c r="BN52" s="8" t="str">
        <f t="shared" si="28"/>
        <v>0</v>
      </c>
      <c r="BO52" s="8" t="str">
        <f t="shared" si="29"/>
        <v>0</v>
      </c>
      <c r="BP52" s="8" t="str">
        <f t="shared" si="30"/>
        <v>0</v>
      </c>
      <c r="BQ52" s="8" t="str">
        <f t="shared" si="31"/>
        <v>0</v>
      </c>
      <c r="BR52" s="8" t="str">
        <f t="shared" si="32"/>
        <v>0</v>
      </c>
      <c r="BS52" s="8" t="str">
        <f t="shared" si="33"/>
        <v>0</v>
      </c>
      <c r="BT52" s="8" t="str">
        <f t="shared" si="34"/>
        <v>0</v>
      </c>
      <c r="BU52" s="8" t="str">
        <f t="shared" si="35"/>
        <v>0</v>
      </c>
    </row>
    <row r="53" spans="1:73" x14ac:dyDescent="0.25">
      <c r="C53" s="8"/>
      <c r="E53" s="13"/>
      <c r="AM53" s="8" t="str">
        <f t="shared" si="1"/>
        <v>0</v>
      </c>
      <c r="AN53" s="8" t="str">
        <f t="shared" si="2"/>
        <v>0</v>
      </c>
      <c r="AO53" s="8" t="str">
        <f t="shared" si="3"/>
        <v>0</v>
      </c>
      <c r="AP53" s="8" t="str">
        <f t="shared" si="4"/>
        <v>0</v>
      </c>
      <c r="AQ53" s="8" t="str">
        <f t="shared" si="5"/>
        <v>0</v>
      </c>
      <c r="AR53" s="8" t="str">
        <f t="shared" si="6"/>
        <v>0</v>
      </c>
      <c r="AS53" s="8" t="str">
        <f t="shared" si="7"/>
        <v>0</v>
      </c>
      <c r="AT53" s="8" t="str">
        <f t="shared" si="8"/>
        <v>0</v>
      </c>
      <c r="AU53" s="8" t="str">
        <f t="shared" si="9"/>
        <v>0</v>
      </c>
      <c r="AV53" s="8" t="str">
        <f t="shared" si="10"/>
        <v>0</v>
      </c>
      <c r="AW53" s="8" t="str">
        <f t="shared" si="11"/>
        <v>0</v>
      </c>
      <c r="AX53" s="8" t="str">
        <f t="shared" si="12"/>
        <v>0</v>
      </c>
      <c r="AY53" s="8" t="str">
        <f t="shared" si="13"/>
        <v>0</v>
      </c>
      <c r="AZ53" s="8" t="str">
        <f t="shared" si="14"/>
        <v>0</v>
      </c>
      <c r="BA53" s="8" t="str">
        <f t="shared" si="15"/>
        <v>0</v>
      </c>
      <c r="BB53" s="8" t="str">
        <f t="shared" si="16"/>
        <v>0</v>
      </c>
      <c r="BC53" s="8" t="str">
        <f t="shared" si="17"/>
        <v>0</v>
      </c>
      <c r="BD53" s="8" t="str">
        <f t="shared" si="18"/>
        <v>0</v>
      </c>
      <c r="BE53" s="8" t="str">
        <f t="shared" si="19"/>
        <v>0</v>
      </c>
      <c r="BF53" s="8" t="str">
        <f t="shared" si="20"/>
        <v>0</v>
      </c>
      <c r="BG53" s="8" t="str">
        <f t="shared" si="21"/>
        <v>0</v>
      </c>
      <c r="BH53" s="8" t="str">
        <f t="shared" si="22"/>
        <v>0</v>
      </c>
      <c r="BI53" s="8" t="str">
        <f t="shared" si="23"/>
        <v>0</v>
      </c>
      <c r="BJ53" s="8" t="str">
        <f t="shared" si="24"/>
        <v>0</v>
      </c>
      <c r="BK53" s="8" t="str">
        <f t="shared" si="25"/>
        <v>0</v>
      </c>
      <c r="BL53" s="8" t="str">
        <f t="shared" si="26"/>
        <v>0</v>
      </c>
      <c r="BM53" s="8" t="str">
        <f t="shared" si="27"/>
        <v>0</v>
      </c>
      <c r="BN53" s="8" t="str">
        <f t="shared" si="28"/>
        <v>0</v>
      </c>
      <c r="BO53" s="8" t="str">
        <f t="shared" si="29"/>
        <v>0</v>
      </c>
      <c r="BP53" s="8" t="str">
        <f t="shared" si="30"/>
        <v>0</v>
      </c>
      <c r="BQ53" s="8" t="str">
        <f t="shared" si="31"/>
        <v>0</v>
      </c>
      <c r="BR53" s="8" t="str">
        <f t="shared" si="32"/>
        <v>0</v>
      </c>
      <c r="BS53" s="8" t="str">
        <f t="shared" si="33"/>
        <v>0</v>
      </c>
      <c r="BT53" s="8" t="str">
        <f t="shared" si="34"/>
        <v>0</v>
      </c>
      <c r="BU53" s="8" t="str">
        <f t="shared" si="35"/>
        <v>0</v>
      </c>
    </row>
    <row r="54" spans="1:73" x14ac:dyDescent="0.25">
      <c r="C54" s="8"/>
      <c r="E54" s="13"/>
      <c r="AM54" s="8" t="str">
        <f t="shared" si="1"/>
        <v>0</v>
      </c>
      <c r="AN54" s="8" t="str">
        <f t="shared" si="2"/>
        <v>0</v>
      </c>
      <c r="AO54" s="8" t="str">
        <f t="shared" si="3"/>
        <v>0</v>
      </c>
      <c r="AP54" s="8" t="str">
        <f t="shared" si="4"/>
        <v>0</v>
      </c>
      <c r="AQ54" s="8" t="str">
        <f t="shared" si="5"/>
        <v>0</v>
      </c>
      <c r="AR54" s="8" t="str">
        <f t="shared" si="6"/>
        <v>0</v>
      </c>
      <c r="AS54" s="8" t="str">
        <f t="shared" si="7"/>
        <v>0</v>
      </c>
      <c r="AT54" s="8" t="str">
        <f t="shared" si="8"/>
        <v>0</v>
      </c>
      <c r="AU54" s="8" t="str">
        <f t="shared" si="9"/>
        <v>0</v>
      </c>
      <c r="AV54" s="8" t="str">
        <f t="shared" si="10"/>
        <v>0</v>
      </c>
      <c r="AW54" s="8" t="str">
        <f t="shared" si="11"/>
        <v>0</v>
      </c>
      <c r="AX54" s="8" t="str">
        <f t="shared" si="12"/>
        <v>0</v>
      </c>
      <c r="AY54" s="8" t="str">
        <f t="shared" si="13"/>
        <v>0</v>
      </c>
      <c r="AZ54" s="8" t="str">
        <f t="shared" si="14"/>
        <v>0</v>
      </c>
      <c r="BA54" s="8" t="str">
        <f t="shared" si="15"/>
        <v>0</v>
      </c>
      <c r="BB54" s="8" t="str">
        <f t="shared" si="16"/>
        <v>0</v>
      </c>
      <c r="BC54" s="8" t="str">
        <f t="shared" si="17"/>
        <v>0</v>
      </c>
      <c r="BD54" s="8" t="str">
        <f t="shared" si="18"/>
        <v>0</v>
      </c>
      <c r="BE54" s="8" t="str">
        <f t="shared" si="19"/>
        <v>0</v>
      </c>
      <c r="BF54" s="8" t="str">
        <f t="shared" si="20"/>
        <v>0</v>
      </c>
      <c r="BG54" s="8" t="str">
        <f t="shared" si="21"/>
        <v>0</v>
      </c>
      <c r="BH54" s="8" t="str">
        <f t="shared" si="22"/>
        <v>0</v>
      </c>
      <c r="BI54" s="8" t="str">
        <f t="shared" si="23"/>
        <v>0</v>
      </c>
      <c r="BJ54" s="8" t="str">
        <f t="shared" si="24"/>
        <v>0</v>
      </c>
      <c r="BK54" s="8" t="str">
        <f t="shared" si="25"/>
        <v>0</v>
      </c>
      <c r="BL54" s="8" t="str">
        <f t="shared" si="26"/>
        <v>0</v>
      </c>
      <c r="BM54" s="8" t="str">
        <f t="shared" si="27"/>
        <v>0</v>
      </c>
      <c r="BN54" s="8" t="str">
        <f t="shared" si="28"/>
        <v>0</v>
      </c>
      <c r="BO54" s="8" t="str">
        <f t="shared" si="29"/>
        <v>0</v>
      </c>
      <c r="BP54" s="8" t="str">
        <f t="shared" si="30"/>
        <v>0</v>
      </c>
      <c r="BQ54" s="8" t="str">
        <f t="shared" si="31"/>
        <v>0</v>
      </c>
      <c r="BR54" s="8" t="str">
        <f t="shared" si="32"/>
        <v>0</v>
      </c>
      <c r="BS54" s="8" t="str">
        <f t="shared" si="33"/>
        <v>0</v>
      </c>
      <c r="BT54" s="8" t="str">
        <f t="shared" si="34"/>
        <v>0</v>
      </c>
      <c r="BU54" s="8" t="str">
        <f t="shared" si="35"/>
        <v>0</v>
      </c>
    </row>
    <row r="55" spans="1:73" ht="45" x14ac:dyDescent="0.25">
      <c r="C55" s="16" t="str">
        <f>C6</f>
        <v>Pinene &lt;alpha-&gt;</v>
      </c>
      <c r="D55" s="16" t="str">
        <f t="shared" ref="D55:AK55" si="36">D6</f>
        <v>Camphene</v>
      </c>
      <c r="E55" s="16" t="str">
        <f t="shared" si="36"/>
        <v>Myrcene</v>
      </c>
      <c r="F55" s="16" t="str">
        <f t="shared" si="36"/>
        <v>Pinene &lt;beta-&gt;</v>
      </c>
      <c r="G55" s="16" t="str">
        <f t="shared" si="36"/>
        <v>Phellandrene &lt;alpha-&gt;</v>
      </c>
      <c r="H55" s="16" t="str">
        <f t="shared" si="36"/>
        <v>Carene &lt;delta-3-&gt;</v>
      </c>
      <c r="I55" s="16" t="str">
        <f t="shared" si="36"/>
        <v>Terpinene &lt;alpha-&gt;</v>
      </c>
      <c r="J55" s="16" t="str">
        <f t="shared" si="36"/>
        <v>Limonene</v>
      </c>
      <c r="K55" s="16" t="str">
        <f t="shared" si="36"/>
        <v>Ocimene &lt;(E)-, beta-&gt;</v>
      </c>
      <c r="L55" s="16" t="str">
        <f t="shared" si="36"/>
        <v>Eucalyptol</v>
      </c>
      <c r="M55" s="16" t="str">
        <f t="shared" si="36"/>
        <v>Terpinene &lt;gamma-&gt;</v>
      </c>
      <c r="N55" s="16" t="str">
        <f t="shared" si="36"/>
        <v>Terpinolene</v>
      </c>
      <c r="O55" s="16" t="str">
        <f t="shared" si="36"/>
        <v>Sabinene Hydrate</v>
      </c>
      <c r="P55" s="16" t="str">
        <f t="shared" si="36"/>
        <v>Linalool</v>
      </c>
      <c r="Q55" s="16" t="str">
        <f t="shared" si="36"/>
        <v>Fenchone</v>
      </c>
      <c r="R55" s="16" t="str">
        <f t="shared" si="36"/>
        <v>Fenchyl alcohol</v>
      </c>
      <c r="S55" s="16" t="str">
        <f t="shared" si="36"/>
        <v>Isopulegol</v>
      </c>
      <c r="T55" s="16" t="str">
        <f t="shared" si="36"/>
        <v>Isoborneol</v>
      </c>
      <c r="U55" s="16" t="str">
        <f t="shared" si="36"/>
        <v>Menthol</v>
      </c>
      <c r="V55" s="16" t="str">
        <f t="shared" si="36"/>
        <v>Borneol</v>
      </c>
      <c r="W55" s="16" t="str">
        <f t="shared" si="36"/>
        <v>Terpineol &lt;alpha-&gt;</v>
      </c>
      <c r="X55" s="16" t="str">
        <f t="shared" si="36"/>
        <v>Nerol</v>
      </c>
      <c r="Y55" s="16" t="str">
        <f t="shared" si="36"/>
        <v>Geraniol</v>
      </c>
      <c r="Z55" s="16" t="str">
        <f t="shared" si="36"/>
        <v>Pulegone</v>
      </c>
      <c r="AA55" s="16" t="str">
        <f t="shared" si="36"/>
        <v>cis-Geranyl acetate</v>
      </c>
      <c r="AB55" s="16" t="str">
        <f t="shared" si="36"/>
        <v>Cedrene &lt;alpha-&gt;</v>
      </c>
      <c r="AC55" s="16" t="str">
        <f t="shared" si="36"/>
        <v>Caryophyllene &lt;(E)-&gt;</v>
      </c>
      <c r="AD55" s="16" t="str">
        <f t="shared" si="36"/>
        <v>Humulene &lt;alpha-&gt;</v>
      </c>
      <c r="AE55" s="16" t="str">
        <f t="shared" si="36"/>
        <v>Valencene</v>
      </c>
      <c r="AF55" s="16" t="str">
        <f t="shared" si="36"/>
        <v>Nerolidol &lt;(E)-&gt;</v>
      </c>
      <c r="AG55" s="16" t="str">
        <f t="shared" si="36"/>
        <v>Nerolidol &lt;(Z)-&gt;</v>
      </c>
      <c r="AH55" s="16" t="str">
        <f t="shared" si="36"/>
        <v>Guaiol</v>
      </c>
      <c r="AI55" s="16" t="str">
        <f t="shared" si="36"/>
        <v>Caryophyllene oxide</v>
      </c>
      <c r="AJ55" s="16" t="str">
        <f t="shared" si="36"/>
        <v>Cedrol</v>
      </c>
      <c r="AK55" s="16" t="str">
        <f t="shared" si="36"/>
        <v>Bisabolol &lt;alpha-&gt;</v>
      </c>
      <c r="AM55" s="16" t="str">
        <f>AM6</f>
        <v>Pinene &lt;alpha-&gt;</v>
      </c>
      <c r="AN55" s="16" t="str">
        <f t="shared" ref="AN55:BU55" si="37">AN6</f>
        <v>Camphene</v>
      </c>
      <c r="AO55" s="16" t="str">
        <f t="shared" si="37"/>
        <v>Myrcene</v>
      </c>
      <c r="AP55" s="16" t="str">
        <f t="shared" si="37"/>
        <v>Pinene &lt;beta-&gt;</v>
      </c>
      <c r="AQ55" s="16" t="str">
        <f t="shared" si="37"/>
        <v>Phellandrene &lt;alpha-&gt;</v>
      </c>
      <c r="AR55" s="16" t="str">
        <f t="shared" si="37"/>
        <v>Carene &lt;delta-3-&gt;</v>
      </c>
      <c r="AS55" s="16" t="str">
        <f t="shared" si="37"/>
        <v>Terpinene &lt;alpha-&gt;</v>
      </c>
      <c r="AT55" s="16" t="str">
        <f t="shared" si="37"/>
        <v>Limonene</v>
      </c>
      <c r="AU55" s="16" t="str">
        <f t="shared" si="37"/>
        <v>Ocimene &lt;(E)-, beta-&gt;</v>
      </c>
      <c r="AV55" s="16" t="str">
        <f t="shared" si="37"/>
        <v>Eucalyptol</v>
      </c>
      <c r="AW55" s="16" t="str">
        <f t="shared" si="37"/>
        <v>Terpinene &lt;gamma-&gt;</v>
      </c>
      <c r="AX55" s="16" t="str">
        <f t="shared" si="37"/>
        <v>Terpinolene</v>
      </c>
      <c r="AY55" s="16" t="str">
        <f t="shared" si="37"/>
        <v>Sabinene Hydrate</v>
      </c>
      <c r="AZ55" s="16" t="str">
        <f t="shared" si="37"/>
        <v>Linalool</v>
      </c>
      <c r="BA55" s="16" t="str">
        <f t="shared" si="37"/>
        <v>Fenchone</v>
      </c>
      <c r="BB55" s="16" t="str">
        <f t="shared" si="37"/>
        <v>Fenchyl alcohol</v>
      </c>
      <c r="BC55" s="16" t="str">
        <f t="shared" si="37"/>
        <v>Isopulegol</v>
      </c>
      <c r="BD55" s="16" t="str">
        <f t="shared" si="37"/>
        <v>Isoborneol</v>
      </c>
      <c r="BE55" s="16" t="str">
        <f t="shared" si="37"/>
        <v>Menthol</v>
      </c>
      <c r="BF55" s="16" t="str">
        <f t="shared" si="37"/>
        <v>Borneol</v>
      </c>
      <c r="BG55" s="16" t="str">
        <f t="shared" si="37"/>
        <v>Terpineol &lt;alpha-&gt;</v>
      </c>
      <c r="BH55" s="16" t="str">
        <f t="shared" si="37"/>
        <v>Nerol</v>
      </c>
      <c r="BI55" s="16" t="str">
        <f t="shared" si="37"/>
        <v>Geraniol</v>
      </c>
      <c r="BJ55" s="16" t="str">
        <f t="shared" si="37"/>
        <v>Pulegone</v>
      </c>
      <c r="BK55" s="16" t="str">
        <f t="shared" si="37"/>
        <v>cis-Geranyl acetate</v>
      </c>
      <c r="BL55" s="16" t="str">
        <f t="shared" si="37"/>
        <v>Cedrene &lt;alpha-&gt;</v>
      </c>
      <c r="BM55" s="16" t="str">
        <f t="shared" si="37"/>
        <v>Caryophyllene &lt;(E)-&gt;</v>
      </c>
      <c r="BN55" s="16" t="str">
        <f t="shared" si="37"/>
        <v>Humulene &lt;alpha-&gt;</v>
      </c>
      <c r="BO55" s="16" t="str">
        <f t="shared" si="37"/>
        <v>Valencene</v>
      </c>
      <c r="BP55" s="16" t="str">
        <f t="shared" si="37"/>
        <v>Nerolidol &lt;(E)-&gt;</v>
      </c>
      <c r="BQ55" s="16" t="str">
        <f t="shared" si="37"/>
        <v>Nerolidol &lt;(Z)-&gt;</v>
      </c>
      <c r="BR55" s="16" t="str">
        <f t="shared" si="37"/>
        <v>Guaiol</v>
      </c>
      <c r="BS55" s="16" t="str">
        <f t="shared" si="37"/>
        <v>Caryophyllene oxide</v>
      </c>
      <c r="BT55" s="16" t="str">
        <f t="shared" si="37"/>
        <v>Cedrol</v>
      </c>
      <c r="BU55" s="16" t="str">
        <f t="shared" si="37"/>
        <v>Bisabolol &lt;alpha-&gt;</v>
      </c>
    </row>
    <row r="56" spans="1:73" x14ac:dyDescent="0.25"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</row>
    <row r="57" spans="1:73" x14ac:dyDescent="0.25"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</row>
    <row r="58" spans="1:73" ht="30" x14ac:dyDescent="0.25">
      <c r="C58" s="9" t="s">
        <v>74</v>
      </c>
      <c r="D58" s="9" t="str">
        <f>B68</f>
        <v xml:space="preserve">LFM </v>
      </c>
      <c r="E58" s="9" t="str">
        <f>B69</f>
        <v>LFMD</v>
      </c>
      <c r="F58" s="9"/>
      <c r="G58" s="9"/>
      <c r="H58" s="15" t="s">
        <v>2</v>
      </c>
      <c r="I58" s="15" t="s">
        <v>56</v>
      </c>
      <c r="J58" s="15" t="s">
        <v>3</v>
      </c>
      <c r="K58" s="9"/>
      <c r="L58" s="9"/>
      <c r="M58" s="9"/>
    </row>
    <row r="59" spans="1:73" x14ac:dyDescent="0.25">
      <c r="B59" s="20" t="s">
        <v>73</v>
      </c>
      <c r="C59" s="22">
        <v>0.5</v>
      </c>
      <c r="D59" s="22">
        <v>0.5</v>
      </c>
      <c r="E59" s="22">
        <v>0.5</v>
      </c>
      <c r="F59" s="11"/>
      <c r="G59" s="11" t="s">
        <v>76</v>
      </c>
      <c r="H59" s="22">
        <v>0.5</v>
      </c>
      <c r="I59" s="22">
        <v>7.5</v>
      </c>
      <c r="J59" s="22">
        <v>1</v>
      </c>
      <c r="K59" s="11"/>
      <c r="L59" s="11"/>
      <c r="M59" s="11"/>
    </row>
    <row r="61" spans="1:73" x14ac:dyDescent="0.25">
      <c r="A61" s="23" t="s">
        <v>0</v>
      </c>
      <c r="B61" s="23" t="s">
        <v>5</v>
      </c>
      <c r="C61" s="24" t="s">
        <v>64</v>
      </c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  <c r="AG61" s="24"/>
      <c r="AH61" s="24"/>
      <c r="AI61" s="24"/>
      <c r="AJ61" s="24"/>
      <c r="AK61" s="24"/>
    </row>
    <row r="62" spans="1:73" ht="45" x14ac:dyDescent="0.25">
      <c r="A62" s="23"/>
      <c r="B62" s="23"/>
      <c r="C62" s="12" t="str">
        <f>C6</f>
        <v>Pinene &lt;alpha-&gt;</v>
      </c>
      <c r="D62" s="12" t="str">
        <f t="shared" ref="D62:AK62" si="38">D6</f>
        <v>Camphene</v>
      </c>
      <c r="E62" s="12" t="str">
        <f t="shared" si="38"/>
        <v>Myrcene</v>
      </c>
      <c r="F62" s="12" t="str">
        <f t="shared" si="38"/>
        <v>Pinene &lt;beta-&gt;</v>
      </c>
      <c r="G62" s="12" t="str">
        <f t="shared" si="38"/>
        <v>Phellandrene &lt;alpha-&gt;</v>
      </c>
      <c r="H62" s="12" t="str">
        <f t="shared" si="38"/>
        <v>Carene &lt;delta-3-&gt;</v>
      </c>
      <c r="I62" s="12" t="str">
        <f t="shared" si="38"/>
        <v>Terpinene &lt;alpha-&gt;</v>
      </c>
      <c r="J62" s="12" t="str">
        <f t="shared" si="38"/>
        <v>Limonene</v>
      </c>
      <c r="K62" s="12" t="str">
        <f t="shared" si="38"/>
        <v>Ocimene &lt;(E)-, beta-&gt;</v>
      </c>
      <c r="L62" s="12" t="str">
        <f t="shared" si="38"/>
        <v>Eucalyptol</v>
      </c>
      <c r="M62" s="12" t="str">
        <f t="shared" si="38"/>
        <v>Terpinene &lt;gamma-&gt;</v>
      </c>
      <c r="N62" s="12" t="str">
        <f t="shared" si="38"/>
        <v>Terpinolene</v>
      </c>
      <c r="O62" s="12" t="str">
        <f t="shared" si="38"/>
        <v>Sabinene Hydrate</v>
      </c>
      <c r="P62" s="12" t="str">
        <f t="shared" si="38"/>
        <v>Linalool</v>
      </c>
      <c r="Q62" s="12" t="str">
        <f t="shared" si="38"/>
        <v>Fenchone</v>
      </c>
      <c r="R62" s="12" t="str">
        <f t="shared" si="38"/>
        <v>Fenchyl alcohol</v>
      </c>
      <c r="S62" s="12" t="str">
        <f t="shared" si="38"/>
        <v>Isopulegol</v>
      </c>
      <c r="T62" s="12" t="str">
        <f t="shared" si="38"/>
        <v>Isoborneol</v>
      </c>
      <c r="U62" s="12" t="str">
        <f t="shared" si="38"/>
        <v>Menthol</v>
      </c>
      <c r="V62" s="12" t="str">
        <f t="shared" si="38"/>
        <v>Borneol</v>
      </c>
      <c r="W62" s="12" t="str">
        <f t="shared" si="38"/>
        <v>Terpineol &lt;alpha-&gt;</v>
      </c>
      <c r="X62" s="12" t="str">
        <f t="shared" si="38"/>
        <v>Nerol</v>
      </c>
      <c r="Y62" s="12" t="str">
        <f t="shared" si="38"/>
        <v>Geraniol</v>
      </c>
      <c r="Z62" s="12" t="str">
        <f t="shared" si="38"/>
        <v>Pulegone</v>
      </c>
      <c r="AA62" s="12" t="str">
        <f t="shared" si="38"/>
        <v>cis-Geranyl acetate</v>
      </c>
      <c r="AB62" s="12" t="str">
        <f t="shared" si="38"/>
        <v>Cedrene &lt;alpha-&gt;</v>
      </c>
      <c r="AC62" s="12" t="str">
        <f t="shared" si="38"/>
        <v>Caryophyllene &lt;(E)-&gt;</v>
      </c>
      <c r="AD62" s="12" t="str">
        <f t="shared" si="38"/>
        <v>Humulene &lt;alpha-&gt;</v>
      </c>
      <c r="AE62" s="12" t="str">
        <f t="shared" si="38"/>
        <v>Valencene</v>
      </c>
      <c r="AF62" s="12" t="str">
        <f t="shared" si="38"/>
        <v>Nerolidol &lt;(E)-&gt;</v>
      </c>
      <c r="AG62" s="12" t="str">
        <f t="shared" si="38"/>
        <v>Nerolidol &lt;(Z)-&gt;</v>
      </c>
      <c r="AH62" s="12" t="str">
        <f t="shared" si="38"/>
        <v>Guaiol</v>
      </c>
      <c r="AI62" s="12" t="str">
        <f t="shared" si="38"/>
        <v>Caryophyllene oxide</v>
      </c>
      <c r="AJ62" s="12" t="str">
        <f t="shared" si="38"/>
        <v>Cedrol</v>
      </c>
      <c r="AK62" s="12" t="str">
        <f t="shared" si="38"/>
        <v>Bisabolol &lt;alpha-&gt;</v>
      </c>
    </row>
    <row r="63" spans="1:73" x14ac:dyDescent="0.25">
      <c r="B63" s="2" t="s">
        <v>68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</row>
    <row r="64" spans="1:73" x14ac:dyDescent="0.25">
      <c r="B64" s="2" t="s">
        <v>69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</row>
    <row r="65" spans="2:37" x14ac:dyDescent="0.25">
      <c r="B65" s="2" t="s">
        <v>70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</row>
    <row r="66" spans="2:37" x14ac:dyDescent="0.25">
      <c r="B66" s="2" t="s">
        <v>87</v>
      </c>
    </row>
    <row r="67" spans="2:37" x14ac:dyDescent="0.25">
      <c r="B67" s="2" t="s">
        <v>88</v>
      </c>
    </row>
    <row r="68" spans="2:37" x14ac:dyDescent="0.25">
      <c r="B68" s="2" t="s">
        <v>71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</row>
    <row r="69" spans="2:37" x14ac:dyDescent="0.25">
      <c r="B69" s="2" t="s">
        <v>72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</row>
    <row r="70" spans="2:37" x14ac:dyDescent="0.25">
      <c r="B70" s="2" t="s">
        <v>65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</row>
    <row r="71" spans="2:37" x14ac:dyDescent="0.25">
      <c r="B71" s="2" t="s">
        <v>6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</row>
    <row r="72" spans="2:37" x14ac:dyDescent="0.25">
      <c r="B72" s="2" t="s">
        <v>6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</row>
    <row r="73" spans="2:37" x14ac:dyDescent="0.25">
      <c r="B73" s="2" t="s">
        <v>6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</row>
    <row r="74" spans="2:37" x14ac:dyDescent="0.25">
      <c r="B74" s="2" t="s">
        <v>6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</row>
    <row r="75" spans="2:37" x14ac:dyDescent="0.25">
      <c r="B75" s="2" t="s">
        <v>6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</row>
    <row r="76" spans="2:37" x14ac:dyDescent="0.25">
      <c r="B76" s="2" t="s">
        <v>6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</row>
    <row r="77" spans="2:37" x14ac:dyDescent="0.25">
      <c r="B77" s="2" t="s">
        <v>6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</row>
    <row r="78" spans="2:37" x14ac:dyDescent="0.25">
      <c r="B78" s="2" t="s">
        <v>6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</row>
    <row r="79" spans="2:37" x14ac:dyDescent="0.25">
      <c r="B79" s="2" t="s">
        <v>6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</row>
    <row r="80" spans="2:37" x14ac:dyDescent="0.25">
      <c r="B80" s="2" t="s">
        <v>6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</row>
    <row r="81" spans="2:37" x14ac:dyDescent="0.25">
      <c r="B81" s="2" t="s">
        <v>66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</row>
    <row r="82" spans="2:37" x14ac:dyDescent="0.25">
      <c r="B82" s="2" t="s">
        <v>66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</row>
    <row r="83" spans="2:37" x14ac:dyDescent="0.25">
      <c r="B83" s="2" t="s">
        <v>66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</row>
    <row r="84" spans="2:37" x14ac:dyDescent="0.25">
      <c r="B84" s="2" t="s">
        <v>66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</row>
    <row r="85" spans="2:37" x14ac:dyDescent="0.25">
      <c r="B85" s="2" t="s">
        <v>66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</row>
    <row r="86" spans="2:37" x14ac:dyDescent="0.25">
      <c r="B86" s="2" t="s">
        <v>66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</row>
    <row r="87" spans="2:37" x14ac:dyDescent="0.25">
      <c r="B87" s="2" t="s">
        <v>66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</row>
    <row r="88" spans="2:37" x14ac:dyDescent="0.25">
      <c r="B88" s="2" t="s">
        <v>66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</row>
    <row r="89" spans="2:37" x14ac:dyDescent="0.25">
      <c r="B89" s="2" t="s">
        <v>66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</row>
    <row r="90" spans="2:37" x14ac:dyDescent="0.25">
      <c r="B90" s="2" t="s">
        <v>67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</row>
  </sheetData>
  <mergeCells count="6">
    <mergeCell ref="B61:B62"/>
    <mergeCell ref="B5:B6"/>
    <mergeCell ref="A5:A6"/>
    <mergeCell ref="A61:A62"/>
    <mergeCell ref="C5:AK5"/>
    <mergeCell ref="C61:AK61"/>
  </mergeCells>
  <conditionalFormatting sqref="A7:AK54">
    <cfRule type="expression" dxfId="23" priority="15">
      <formula>MOD(ROW(),2)=1</formula>
    </cfRule>
  </conditionalFormatting>
  <conditionalFormatting sqref="C62:AK62">
    <cfRule type="expression" dxfId="22" priority="11">
      <formula>MOD(ROW(),2)=1</formula>
    </cfRule>
  </conditionalFormatting>
  <conditionalFormatting sqref="AM7:BU54">
    <cfRule type="expression" dxfId="21" priority="8">
      <formula>MOD(ROW(),2)=1</formula>
    </cfRule>
  </conditionalFormatting>
  <conditionalFormatting sqref="C63:AK90">
    <cfRule type="expression" dxfId="20" priority="7">
      <formula>MOD(ROW(),2)=1</formula>
    </cfRule>
  </conditionalFormatting>
  <conditionalFormatting sqref="B61 B63:B90">
    <cfRule type="expression" dxfId="19" priority="5">
      <formula>MOD(ROW(),2)=1</formula>
    </cfRule>
  </conditionalFormatting>
  <conditionalFormatting sqref="A63:A90">
    <cfRule type="expression" dxfId="18" priority="4">
      <formula>MOD(ROW(),2)=1</formula>
    </cfRule>
  </conditionalFormatting>
  <conditionalFormatting sqref="C61">
    <cfRule type="expression" dxfId="17" priority="3">
      <formula>MOD(ROW(),2)=1</formula>
    </cfRule>
  </conditionalFormatting>
  <conditionalFormatting sqref="L60">
    <cfRule type="expression" dxfId="16" priority="1">
      <formula>MOD(ROW(),2)=1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66"/>
  <sheetViews>
    <sheetView topLeftCell="A19" workbookViewId="0">
      <selection activeCell="H47" sqref="H47"/>
    </sheetView>
  </sheetViews>
  <sheetFormatPr defaultRowHeight="15" x14ac:dyDescent="0.25"/>
  <cols>
    <col min="1" max="1" width="19.85546875" bestFit="1" customWidth="1"/>
    <col min="2" max="2" width="18.7109375" customWidth="1"/>
    <col min="3" max="37" width="11.28515625" customWidth="1"/>
  </cols>
  <sheetData>
    <row r="2" spans="1:37" x14ac:dyDescent="0.25">
      <c r="A2" s="2" t="s">
        <v>7</v>
      </c>
      <c r="B2">
        <f>'Instrument Data'!B2</f>
        <v>0</v>
      </c>
    </row>
    <row r="3" spans="1:37" x14ac:dyDescent="0.25">
      <c r="A3" s="2" t="s">
        <v>8</v>
      </c>
      <c r="B3" s="2" t="str">
        <f>'Instrument Data'!B3</f>
        <v>GCMS1</v>
      </c>
    </row>
    <row r="4" spans="1:37" x14ac:dyDescent="0.25">
      <c r="A4" s="2"/>
      <c r="B4" s="2"/>
      <c r="C4" s="2"/>
    </row>
    <row r="5" spans="1:37" ht="15.75" x14ac:dyDescent="0.25">
      <c r="A5" s="10" t="s">
        <v>11</v>
      </c>
      <c r="C5" s="24" t="s">
        <v>75</v>
      </c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</row>
    <row r="6" spans="1:37" ht="45" x14ac:dyDescent="0.25">
      <c r="A6" s="2" t="s">
        <v>0</v>
      </c>
      <c r="B6" s="2" t="s">
        <v>5</v>
      </c>
      <c r="C6" s="12" t="str">
        <f>'Instrument Data'!C62</f>
        <v>Pinene &lt;alpha-&gt;</v>
      </c>
      <c r="D6" s="12" t="str">
        <f>'Instrument Data'!D62</f>
        <v>Camphene</v>
      </c>
      <c r="E6" s="12" t="str">
        <f>'Instrument Data'!E62</f>
        <v>Myrcene</v>
      </c>
      <c r="F6" s="12" t="str">
        <f>'Instrument Data'!F62</f>
        <v>Pinene &lt;beta-&gt;</v>
      </c>
      <c r="G6" s="12" t="str">
        <f>'Instrument Data'!G62</f>
        <v>Phellandrene &lt;alpha-&gt;</v>
      </c>
      <c r="H6" s="12" t="str">
        <f>'Instrument Data'!H62</f>
        <v>Carene &lt;delta-3-&gt;</v>
      </c>
      <c r="I6" s="12" t="str">
        <f>'Instrument Data'!I62</f>
        <v>Terpinene &lt;alpha-&gt;</v>
      </c>
      <c r="J6" s="12" t="str">
        <f>'Instrument Data'!J62</f>
        <v>Limonene</v>
      </c>
      <c r="K6" s="12" t="str">
        <f>'Instrument Data'!K62</f>
        <v>Ocimene &lt;(E)-, beta-&gt;</v>
      </c>
      <c r="L6" s="12" t="str">
        <f>'Instrument Data'!L62</f>
        <v>Eucalyptol</v>
      </c>
      <c r="M6" s="12" t="str">
        <f>'Instrument Data'!M62</f>
        <v>Terpinene &lt;gamma-&gt;</v>
      </c>
      <c r="N6" s="12" t="str">
        <f>'Instrument Data'!N62</f>
        <v>Terpinolene</v>
      </c>
      <c r="O6" s="12" t="str">
        <f>'Instrument Data'!O62</f>
        <v>Sabinene Hydrate</v>
      </c>
      <c r="P6" s="12" t="str">
        <f>'Instrument Data'!P62</f>
        <v>Linalool</v>
      </c>
      <c r="Q6" s="12" t="str">
        <f>'Instrument Data'!Q62</f>
        <v>Fenchone</v>
      </c>
      <c r="R6" s="12" t="str">
        <f>'Instrument Data'!R62</f>
        <v>Fenchyl alcohol</v>
      </c>
      <c r="S6" s="12" t="str">
        <f>'Instrument Data'!S62</f>
        <v>Isopulegol</v>
      </c>
      <c r="T6" s="12" t="str">
        <f>'Instrument Data'!T62</f>
        <v>Isoborneol</v>
      </c>
      <c r="U6" s="12" t="str">
        <f>'Instrument Data'!U62</f>
        <v>Menthol</v>
      </c>
      <c r="V6" s="12" t="str">
        <f>'Instrument Data'!V62</f>
        <v>Borneol</v>
      </c>
      <c r="W6" s="12" t="str">
        <f>'Instrument Data'!W62</f>
        <v>Terpineol &lt;alpha-&gt;</v>
      </c>
      <c r="X6" s="12" t="str">
        <f>'Instrument Data'!X62</f>
        <v>Nerol</v>
      </c>
      <c r="Y6" s="12" t="str">
        <f>'Instrument Data'!Y62</f>
        <v>Geraniol</v>
      </c>
      <c r="Z6" s="12" t="str">
        <f>'Instrument Data'!Z62</f>
        <v>Pulegone</v>
      </c>
      <c r="AA6" s="12" t="str">
        <f>'Instrument Data'!AA62</f>
        <v>cis-Geranyl acetate</v>
      </c>
      <c r="AB6" s="12" t="str">
        <f>'Instrument Data'!AB62</f>
        <v>Cedrene &lt;alpha-&gt;</v>
      </c>
      <c r="AC6" s="12" t="str">
        <f>'Instrument Data'!AC62</f>
        <v>Caryophyllene &lt;(E)-&gt;</v>
      </c>
      <c r="AD6" s="12" t="str">
        <f>'Instrument Data'!AD62</f>
        <v>Humulene &lt;alpha-&gt;</v>
      </c>
      <c r="AE6" s="12" t="str">
        <f>'Instrument Data'!AE62</f>
        <v>Valencene</v>
      </c>
      <c r="AF6" s="12" t="str">
        <f>'Instrument Data'!AF62</f>
        <v>Nerolidol &lt;(E)-&gt;</v>
      </c>
      <c r="AG6" s="12" t="str">
        <f>'Instrument Data'!AG62</f>
        <v>Nerolidol &lt;(Z)-&gt;</v>
      </c>
      <c r="AH6" s="12" t="str">
        <f>'Instrument Data'!AH62</f>
        <v>Guaiol</v>
      </c>
      <c r="AI6" s="12" t="str">
        <f>'Instrument Data'!AI62</f>
        <v>Caryophyllene oxide</v>
      </c>
      <c r="AJ6" s="12" t="str">
        <f>'Instrument Data'!AJ62</f>
        <v>Cedrol</v>
      </c>
      <c r="AK6" s="12" t="str">
        <f>'Instrument Data'!AK62</f>
        <v>Bisabolol &lt;alpha-&gt;</v>
      </c>
    </row>
    <row r="7" spans="1:37" x14ac:dyDescent="0.25">
      <c r="A7">
        <f>'Instrument Data'!A63</f>
        <v>0</v>
      </c>
      <c r="B7" s="2" t="str">
        <f>'Instrument Data'!B63</f>
        <v xml:space="preserve">MRL </v>
      </c>
      <c r="C7">
        <f>'Instrument Data'!C63*'Instrument Data'!$J$59*'Instrument Data'!$I$59/'Instrument Data'!$H$59</f>
        <v>0</v>
      </c>
      <c r="D7">
        <f>'Instrument Data'!D63*'Instrument Data'!$J$59*'Instrument Data'!$I$59/'Instrument Data'!$H$59</f>
        <v>0</v>
      </c>
      <c r="E7">
        <f>'Instrument Data'!E63*'Instrument Data'!$J$59*'Instrument Data'!$I$59/'Instrument Data'!$H$59</f>
        <v>0</v>
      </c>
      <c r="F7">
        <f>'Instrument Data'!F63*'Instrument Data'!$J$59*'Instrument Data'!$I$59/'Instrument Data'!$H$59</f>
        <v>0</v>
      </c>
      <c r="G7">
        <f>'Instrument Data'!G63*'Instrument Data'!$J$59*'Instrument Data'!$I$59/'Instrument Data'!$H$59</f>
        <v>0</v>
      </c>
      <c r="H7">
        <f>'Instrument Data'!H63*'Instrument Data'!$J$59*'Instrument Data'!$I$59/'Instrument Data'!$H$59</f>
        <v>0</v>
      </c>
      <c r="I7">
        <f>'Instrument Data'!I63*'Instrument Data'!$J$59*'Instrument Data'!$I$59/'Instrument Data'!$H$59</f>
        <v>0</v>
      </c>
      <c r="J7">
        <f>'Instrument Data'!J63*'Instrument Data'!$J$59*'Instrument Data'!$I$59/'Instrument Data'!$H$59</f>
        <v>0</v>
      </c>
      <c r="K7">
        <f>'Instrument Data'!K63*'Instrument Data'!$J$59*'Instrument Data'!$I$59/'Instrument Data'!$H$59</f>
        <v>0</v>
      </c>
      <c r="L7">
        <f>'Instrument Data'!L63*'Instrument Data'!$J$59*'Instrument Data'!$I$59/'Instrument Data'!$H$59</f>
        <v>0</v>
      </c>
      <c r="M7">
        <f>'Instrument Data'!M63*'Instrument Data'!$J$59*'Instrument Data'!$I$59/'Instrument Data'!$H$59</f>
        <v>0</v>
      </c>
      <c r="N7">
        <f>'Instrument Data'!N63*'Instrument Data'!$J$59*'Instrument Data'!$I$59/'Instrument Data'!$H$59</f>
        <v>0</v>
      </c>
      <c r="O7">
        <f>'Instrument Data'!O63*'Instrument Data'!$J$59*'Instrument Data'!$I$59/'Instrument Data'!$H$59</f>
        <v>0</v>
      </c>
      <c r="P7">
        <f>'Instrument Data'!P63*'Instrument Data'!$J$59*'Instrument Data'!$I$59/'Instrument Data'!$H$59</f>
        <v>0</v>
      </c>
      <c r="Q7">
        <f>'Instrument Data'!Q63*'Instrument Data'!$J$59*'Instrument Data'!$I$59/'Instrument Data'!$H$59</f>
        <v>0</v>
      </c>
      <c r="R7">
        <f>'Instrument Data'!R63*'Instrument Data'!$J$59*'Instrument Data'!$I$59/'Instrument Data'!$H$59</f>
        <v>0</v>
      </c>
      <c r="S7">
        <f>'Instrument Data'!S63*'Instrument Data'!$J$59*'Instrument Data'!$I$59/'Instrument Data'!$H$59</f>
        <v>0</v>
      </c>
      <c r="T7">
        <f>'Instrument Data'!T63*'Instrument Data'!$J$59*'Instrument Data'!$I$59/'Instrument Data'!$H$59</f>
        <v>0</v>
      </c>
      <c r="U7">
        <f>'Instrument Data'!U63*'Instrument Data'!$J$59*'Instrument Data'!$I$59/'Instrument Data'!$H$59</f>
        <v>0</v>
      </c>
      <c r="V7">
        <f>'Instrument Data'!V63*'Instrument Data'!$J$59*'Instrument Data'!$I$59/'Instrument Data'!$H$59</f>
        <v>0</v>
      </c>
      <c r="W7">
        <f>'Instrument Data'!W63*'Instrument Data'!$J$59*'Instrument Data'!$I$59/'Instrument Data'!$H$59</f>
        <v>0</v>
      </c>
      <c r="X7">
        <f>'Instrument Data'!X63*'Instrument Data'!$J$59*'Instrument Data'!$I$59/'Instrument Data'!$H$59</f>
        <v>0</v>
      </c>
      <c r="Y7">
        <f>'Instrument Data'!Y63*'Instrument Data'!$J$59*'Instrument Data'!$I$59/'Instrument Data'!$H$59</f>
        <v>0</v>
      </c>
      <c r="Z7">
        <f>'Instrument Data'!Z63*'Instrument Data'!$J$59*'Instrument Data'!$I$59/'Instrument Data'!$H$59</f>
        <v>0</v>
      </c>
      <c r="AA7">
        <f>'Instrument Data'!AA63*'Instrument Data'!$J$59*'Instrument Data'!$I$59/'Instrument Data'!$H$59</f>
        <v>0</v>
      </c>
      <c r="AB7">
        <f>'Instrument Data'!AB63*'Instrument Data'!$J$59*'Instrument Data'!$I$59/'Instrument Data'!$H$59</f>
        <v>0</v>
      </c>
      <c r="AC7">
        <f>'Instrument Data'!AC63*'Instrument Data'!$J$59*'Instrument Data'!$I$59/'Instrument Data'!$H$59</f>
        <v>0</v>
      </c>
      <c r="AD7">
        <f>'Instrument Data'!AD63*'Instrument Data'!$J$59*'Instrument Data'!$I$59/'Instrument Data'!$H$59</f>
        <v>0</v>
      </c>
      <c r="AE7">
        <f>'Instrument Data'!AE63*'Instrument Data'!$J$59*'Instrument Data'!$I$59/'Instrument Data'!$H$59</f>
        <v>0</v>
      </c>
      <c r="AF7">
        <f>'Instrument Data'!AF63*'Instrument Data'!$J$59*'Instrument Data'!$I$59/'Instrument Data'!$H$59</f>
        <v>0</v>
      </c>
      <c r="AG7">
        <f>'Instrument Data'!AG63*'Instrument Data'!$J$59*'Instrument Data'!$I$59/'Instrument Data'!$H$59</f>
        <v>0</v>
      </c>
      <c r="AH7">
        <f>'Instrument Data'!AH63*'Instrument Data'!$J$59*'Instrument Data'!$I$59/'Instrument Data'!$H$59</f>
        <v>0</v>
      </c>
      <c r="AI7">
        <f>'Instrument Data'!AI63*'Instrument Data'!$J$59*'Instrument Data'!$I$59/'Instrument Data'!$H$59</f>
        <v>0</v>
      </c>
      <c r="AJ7">
        <f>'Instrument Data'!AJ63*'Instrument Data'!$J$59*'Instrument Data'!$I$59/'Instrument Data'!$H$59</f>
        <v>0</v>
      </c>
      <c r="AK7">
        <f>'Instrument Data'!AK63*'Instrument Data'!$J$59*'Instrument Data'!$I$59/'Instrument Data'!$H$59</f>
        <v>0</v>
      </c>
    </row>
    <row r="8" spans="1:37" x14ac:dyDescent="0.25">
      <c r="A8">
        <f>'Instrument Data'!A64</f>
        <v>0</v>
      </c>
      <c r="B8" s="2" t="str">
        <f>'Instrument Data'!B64</f>
        <v>AVCV</v>
      </c>
      <c r="C8">
        <f>'Instrument Data'!C64*'Instrument Data'!$J$59*'Instrument Data'!$I$59/'Instrument Data'!$H$59</f>
        <v>0</v>
      </c>
      <c r="D8">
        <f>'Instrument Data'!D64*'Instrument Data'!$J$59*'Instrument Data'!$I$59/'Instrument Data'!$H$59</f>
        <v>0</v>
      </c>
      <c r="E8">
        <f>'Instrument Data'!E64*'Instrument Data'!$J$59*'Instrument Data'!$I$59/'Instrument Data'!$H$59</f>
        <v>0</v>
      </c>
      <c r="F8">
        <f>'Instrument Data'!F64*'Instrument Data'!$J$59*'Instrument Data'!$I$59/'Instrument Data'!$H$59</f>
        <v>0</v>
      </c>
      <c r="G8">
        <f>'Instrument Data'!G64*'Instrument Data'!$J$59*'Instrument Data'!$I$59/'Instrument Data'!$H$59</f>
        <v>0</v>
      </c>
      <c r="H8">
        <f>'Instrument Data'!H64*'Instrument Data'!$J$59*'Instrument Data'!$I$59/'Instrument Data'!$H$59</f>
        <v>0</v>
      </c>
      <c r="I8">
        <f>'Instrument Data'!I64*'Instrument Data'!$J$59*'Instrument Data'!$I$59/'Instrument Data'!$H$59</f>
        <v>0</v>
      </c>
      <c r="J8">
        <f>'Instrument Data'!J64*'Instrument Data'!$J$59*'Instrument Data'!$I$59/'Instrument Data'!$H$59</f>
        <v>0</v>
      </c>
      <c r="K8">
        <f>'Instrument Data'!K64*'Instrument Data'!$J$59*'Instrument Data'!$I$59/'Instrument Data'!$H$59</f>
        <v>0</v>
      </c>
      <c r="L8">
        <f>'Instrument Data'!L64*'Instrument Data'!$J$59*'Instrument Data'!$I$59/'Instrument Data'!$H$59</f>
        <v>0</v>
      </c>
      <c r="M8">
        <f>'Instrument Data'!M64*'Instrument Data'!$J$59*'Instrument Data'!$I$59/'Instrument Data'!$H$59</f>
        <v>0</v>
      </c>
      <c r="N8">
        <f>'Instrument Data'!N64*'Instrument Data'!$J$59*'Instrument Data'!$I$59/'Instrument Data'!$H$59</f>
        <v>0</v>
      </c>
      <c r="O8">
        <f>'Instrument Data'!O64*'Instrument Data'!$J$59*'Instrument Data'!$I$59/'Instrument Data'!$H$59</f>
        <v>0</v>
      </c>
      <c r="P8">
        <f>'Instrument Data'!P64*'Instrument Data'!$J$59*'Instrument Data'!$I$59/'Instrument Data'!$H$59</f>
        <v>0</v>
      </c>
      <c r="Q8">
        <f>'Instrument Data'!Q64*'Instrument Data'!$J$59*'Instrument Data'!$I$59/'Instrument Data'!$H$59</f>
        <v>0</v>
      </c>
      <c r="R8">
        <f>'Instrument Data'!R64*'Instrument Data'!$J$59*'Instrument Data'!$I$59/'Instrument Data'!$H$59</f>
        <v>0</v>
      </c>
      <c r="S8">
        <f>'Instrument Data'!S64*'Instrument Data'!$J$59*'Instrument Data'!$I$59/'Instrument Data'!$H$59</f>
        <v>0</v>
      </c>
      <c r="T8">
        <f>'Instrument Data'!T64*'Instrument Data'!$J$59*'Instrument Data'!$I$59/'Instrument Data'!$H$59</f>
        <v>0</v>
      </c>
      <c r="U8">
        <f>'Instrument Data'!U64*'Instrument Data'!$J$59*'Instrument Data'!$I$59/'Instrument Data'!$H$59</f>
        <v>0</v>
      </c>
      <c r="V8">
        <f>'Instrument Data'!V64*'Instrument Data'!$J$59*'Instrument Data'!$I$59/'Instrument Data'!$H$59</f>
        <v>0</v>
      </c>
      <c r="W8">
        <f>'Instrument Data'!W64*'Instrument Data'!$J$59*'Instrument Data'!$I$59/'Instrument Data'!$H$59</f>
        <v>0</v>
      </c>
      <c r="X8">
        <f>'Instrument Data'!X64*'Instrument Data'!$J$59*'Instrument Data'!$I$59/'Instrument Data'!$H$59</f>
        <v>0</v>
      </c>
      <c r="Y8">
        <f>'Instrument Data'!Y64*'Instrument Data'!$J$59*'Instrument Data'!$I$59/'Instrument Data'!$H$59</f>
        <v>0</v>
      </c>
      <c r="Z8">
        <f>'Instrument Data'!Z64*'Instrument Data'!$J$59*'Instrument Data'!$I$59/'Instrument Data'!$H$59</f>
        <v>0</v>
      </c>
      <c r="AA8">
        <f>'Instrument Data'!AA64*'Instrument Data'!$J$59*'Instrument Data'!$I$59/'Instrument Data'!$H$59</f>
        <v>0</v>
      </c>
      <c r="AB8">
        <f>'Instrument Data'!AB64*'Instrument Data'!$J$59*'Instrument Data'!$I$59/'Instrument Data'!$H$59</f>
        <v>0</v>
      </c>
      <c r="AC8">
        <f>'Instrument Data'!AC64*'Instrument Data'!$J$59*'Instrument Data'!$I$59/'Instrument Data'!$H$59</f>
        <v>0</v>
      </c>
      <c r="AD8">
        <f>'Instrument Data'!AD64*'Instrument Data'!$J$59*'Instrument Data'!$I$59/'Instrument Data'!$H$59</f>
        <v>0</v>
      </c>
      <c r="AE8">
        <f>'Instrument Data'!AE64*'Instrument Data'!$J$59*'Instrument Data'!$I$59/'Instrument Data'!$H$59</f>
        <v>0</v>
      </c>
      <c r="AF8">
        <f>'Instrument Data'!AF64*'Instrument Data'!$J$59*'Instrument Data'!$I$59/'Instrument Data'!$H$59</f>
        <v>0</v>
      </c>
      <c r="AG8">
        <f>'Instrument Data'!AG64*'Instrument Data'!$J$59*'Instrument Data'!$I$59/'Instrument Data'!$H$59</f>
        <v>0</v>
      </c>
      <c r="AH8">
        <f>'Instrument Data'!AH64*'Instrument Data'!$J$59*'Instrument Data'!$I$59/'Instrument Data'!$H$59</f>
        <v>0</v>
      </c>
      <c r="AI8">
        <f>'Instrument Data'!AI64*'Instrument Data'!$J$59*'Instrument Data'!$I$59/'Instrument Data'!$H$59</f>
        <v>0</v>
      </c>
      <c r="AJ8">
        <f>'Instrument Data'!AJ64*'Instrument Data'!$J$59*'Instrument Data'!$I$59/'Instrument Data'!$H$59</f>
        <v>0</v>
      </c>
      <c r="AK8">
        <f>'Instrument Data'!AK64*'Instrument Data'!$J$59*'Instrument Data'!$I$59/'Instrument Data'!$H$59</f>
        <v>0</v>
      </c>
    </row>
    <row r="9" spans="1:37" x14ac:dyDescent="0.25">
      <c r="A9">
        <f>'Instrument Data'!A65</f>
        <v>0</v>
      </c>
      <c r="B9" s="2" t="str">
        <f>'Instrument Data'!B65</f>
        <v xml:space="preserve">LFB </v>
      </c>
      <c r="C9">
        <f>'Instrument Data'!C65*'Instrument Data'!$J$59*'Instrument Data'!$I$59/'Instrument Data'!$H$59</f>
        <v>0</v>
      </c>
      <c r="D9">
        <f>'Instrument Data'!D65*'Instrument Data'!$J$59*'Instrument Data'!$I$59/'Instrument Data'!$H$59</f>
        <v>0</v>
      </c>
      <c r="E9">
        <f>'Instrument Data'!E65*'Instrument Data'!$J$59*'Instrument Data'!$I$59/'Instrument Data'!$H$59</f>
        <v>0</v>
      </c>
      <c r="F9">
        <f>'Instrument Data'!F65*'Instrument Data'!$J$59*'Instrument Data'!$I$59/'Instrument Data'!$H$59</f>
        <v>0</v>
      </c>
      <c r="G9">
        <f>'Instrument Data'!G65*'Instrument Data'!$J$59*'Instrument Data'!$I$59/'Instrument Data'!$H$59</f>
        <v>0</v>
      </c>
      <c r="H9">
        <f>'Instrument Data'!H65*'Instrument Data'!$J$59*'Instrument Data'!$I$59/'Instrument Data'!$H$59</f>
        <v>0</v>
      </c>
      <c r="I9">
        <f>'Instrument Data'!I65*'Instrument Data'!$J$59*'Instrument Data'!$I$59/'Instrument Data'!$H$59</f>
        <v>0</v>
      </c>
      <c r="J9">
        <f>'Instrument Data'!J65*'Instrument Data'!$J$59*'Instrument Data'!$I$59/'Instrument Data'!$H$59</f>
        <v>0</v>
      </c>
      <c r="K9">
        <f>'Instrument Data'!K65*'Instrument Data'!$J$59*'Instrument Data'!$I$59/'Instrument Data'!$H$59</f>
        <v>0</v>
      </c>
      <c r="L9">
        <f>'Instrument Data'!L65*'Instrument Data'!$J$59*'Instrument Data'!$I$59/'Instrument Data'!$H$59</f>
        <v>0</v>
      </c>
      <c r="M9">
        <f>'Instrument Data'!M65*'Instrument Data'!$J$59*'Instrument Data'!$I$59/'Instrument Data'!$H$59</f>
        <v>0</v>
      </c>
      <c r="N9">
        <f>'Instrument Data'!N65*'Instrument Data'!$J$59*'Instrument Data'!$I$59/'Instrument Data'!$H$59</f>
        <v>0</v>
      </c>
      <c r="O9">
        <f>'Instrument Data'!O65*'Instrument Data'!$J$59*'Instrument Data'!$I$59/'Instrument Data'!$H$59</f>
        <v>0</v>
      </c>
      <c r="P9">
        <f>'Instrument Data'!P65*'Instrument Data'!$J$59*'Instrument Data'!$I$59/'Instrument Data'!$H$59</f>
        <v>0</v>
      </c>
      <c r="Q9">
        <f>'Instrument Data'!Q65*'Instrument Data'!$J$59*'Instrument Data'!$I$59/'Instrument Data'!$H$59</f>
        <v>0</v>
      </c>
      <c r="R9">
        <f>'Instrument Data'!R65*'Instrument Data'!$J$59*'Instrument Data'!$I$59/'Instrument Data'!$H$59</f>
        <v>0</v>
      </c>
      <c r="S9">
        <f>'Instrument Data'!S65*'Instrument Data'!$J$59*'Instrument Data'!$I$59/'Instrument Data'!$H$59</f>
        <v>0</v>
      </c>
      <c r="T9">
        <f>'Instrument Data'!T65*'Instrument Data'!$J$59*'Instrument Data'!$I$59/'Instrument Data'!$H$59</f>
        <v>0</v>
      </c>
      <c r="U9">
        <f>'Instrument Data'!U65*'Instrument Data'!$J$59*'Instrument Data'!$I$59/'Instrument Data'!$H$59</f>
        <v>0</v>
      </c>
      <c r="V9">
        <f>'Instrument Data'!V65*'Instrument Data'!$J$59*'Instrument Data'!$I$59/'Instrument Data'!$H$59</f>
        <v>0</v>
      </c>
      <c r="W9">
        <f>'Instrument Data'!W65*'Instrument Data'!$J$59*'Instrument Data'!$I$59/'Instrument Data'!$H$59</f>
        <v>0</v>
      </c>
      <c r="X9">
        <f>'Instrument Data'!X65*'Instrument Data'!$J$59*'Instrument Data'!$I$59/'Instrument Data'!$H$59</f>
        <v>0</v>
      </c>
      <c r="Y9">
        <f>'Instrument Data'!Y65*'Instrument Data'!$J$59*'Instrument Data'!$I$59/'Instrument Data'!$H$59</f>
        <v>0</v>
      </c>
      <c r="Z9">
        <f>'Instrument Data'!Z65*'Instrument Data'!$J$59*'Instrument Data'!$I$59/'Instrument Data'!$H$59</f>
        <v>0</v>
      </c>
      <c r="AA9">
        <f>'Instrument Data'!AA65*'Instrument Data'!$J$59*'Instrument Data'!$I$59/'Instrument Data'!$H$59</f>
        <v>0</v>
      </c>
      <c r="AB9">
        <f>'Instrument Data'!AB65*'Instrument Data'!$J$59*'Instrument Data'!$I$59/'Instrument Data'!$H$59</f>
        <v>0</v>
      </c>
      <c r="AC9">
        <f>'Instrument Data'!AC65*'Instrument Data'!$J$59*'Instrument Data'!$I$59/'Instrument Data'!$H$59</f>
        <v>0</v>
      </c>
      <c r="AD9">
        <f>'Instrument Data'!AD65*'Instrument Data'!$J$59*'Instrument Data'!$I$59/'Instrument Data'!$H$59</f>
        <v>0</v>
      </c>
      <c r="AE9">
        <f>'Instrument Data'!AE65*'Instrument Data'!$J$59*'Instrument Data'!$I$59/'Instrument Data'!$H$59</f>
        <v>0</v>
      </c>
      <c r="AF9">
        <f>'Instrument Data'!AF65*'Instrument Data'!$J$59*'Instrument Data'!$I$59/'Instrument Data'!$H$59</f>
        <v>0</v>
      </c>
      <c r="AG9">
        <f>'Instrument Data'!AG65*'Instrument Data'!$J$59*'Instrument Data'!$I$59/'Instrument Data'!$H$59</f>
        <v>0</v>
      </c>
      <c r="AH9">
        <f>'Instrument Data'!AH65*'Instrument Data'!$J$59*'Instrument Data'!$I$59/'Instrument Data'!$H$59</f>
        <v>0</v>
      </c>
      <c r="AI9">
        <f>'Instrument Data'!AI65*'Instrument Data'!$J$59*'Instrument Data'!$I$59/'Instrument Data'!$H$59</f>
        <v>0</v>
      </c>
      <c r="AJ9">
        <f>'Instrument Data'!AJ65*'Instrument Data'!$J$59*'Instrument Data'!$I$59/'Instrument Data'!$H$59</f>
        <v>0</v>
      </c>
      <c r="AK9">
        <f>'Instrument Data'!AK65*'Instrument Data'!$J$59*'Instrument Data'!$I$59/'Instrument Data'!$H$59</f>
        <v>0</v>
      </c>
    </row>
    <row r="10" spans="1:37" x14ac:dyDescent="0.25">
      <c r="A10">
        <f>'Instrument Data'!A68</f>
        <v>0</v>
      </c>
      <c r="B10" s="2" t="str">
        <f>'Instrument Data'!B68</f>
        <v xml:space="preserve">LFM </v>
      </c>
      <c r="C10">
        <f>'Instrument Data'!C68*'Instrument Data'!$I$59*'Instrument Data'!$J$59/'Instrument Data'!$D$59</f>
        <v>0</v>
      </c>
      <c r="D10">
        <f>'Instrument Data'!D68*'Instrument Data'!$I$59*'Instrument Data'!$J$59/'Instrument Data'!$D$59</f>
        <v>0</v>
      </c>
      <c r="E10">
        <f>'Instrument Data'!E68*'Instrument Data'!$I$59*'Instrument Data'!$J$59/'Instrument Data'!$D$59</f>
        <v>0</v>
      </c>
      <c r="F10">
        <f>'Instrument Data'!F68*'Instrument Data'!$I$59*'Instrument Data'!$J$59/'Instrument Data'!$D$59</f>
        <v>0</v>
      </c>
      <c r="G10">
        <f>'Instrument Data'!G68*'Instrument Data'!$I$59*'Instrument Data'!$J$59/'Instrument Data'!$D$59</f>
        <v>0</v>
      </c>
      <c r="H10">
        <f>'Instrument Data'!H68*'Instrument Data'!$I$59*'Instrument Data'!$J$59/'Instrument Data'!$D$59</f>
        <v>0</v>
      </c>
      <c r="I10">
        <f>'Instrument Data'!I68*'Instrument Data'!$I$59*'Instrument Data'!$J$59/'Instrument Data'!$D$59</f>
        <v>0</v>
      </c>
      <c r="J10">
        <f>'Instrument Data'!J68*'Instrument Data'!$I$59*'Instrument Data'!$J$59/'Instrument Data'!$D$59</f>
        <v>0</v>
      </c>
      <c r="K10">
        <f>'Instrument Data'!K68*'Instrument Data'!$I$59*'Instrument Data'!$J$59/'Instrument Data'!$D$59</f>
        <v>0</v>
      </c>
      <c r="L10">
        <f>'Instrument Data'!L68*'Instrument Data'!$I$59*'Instrument Data'!$J$59/'Instrument Data'!$D$59</f>
        <v>0</v>
      </c>
      <c r="M10">
        <f>'Instrument Data'!M68*'Instrument Data'!$I$59*'Instrument Data'!$J$59/'Instrument Data'!$D$59</f>
        <v>0</v>
      </c>
      <c r="N10">
        <f>'Instrument Data'!N68*'Instrument Data'!$I$59*'Instrument Data'!$J$59/'Instrument Data'!$D$59</f>
        <v>0</v>
      </c>
      <c r="O10">
        <f>'Instrument Data'!O68*'Instrument Data'!$I$59*'Instrument Data'!$J$59/'Instrument Data'!$D$59</f>
        <v>0</v>
      </c>
      <c r="P10">
        <f>'Instrument Data'!P68*'Instrument Data'!$I$59*'Instrument Data'!$J$59/'Instrument Data'!$D$59</f>
        <v>0</v>
      </c>
      <c r="Q10">
        <f>'Instrument Data'!Q68*'Instrument Data'!$I$59*'Instrument Data'!$J$59/'Instrument Data'!$D$59</f>
        <v>0</v>
      </c>
      <c r="R10">
        <f>'Instrument Data'!R68*'Instrument Data'!$I$59*'Instrument Data'!$J$59/'Instrument Data'!$D$59</f>
        <v>0</v>
      </c>
      <c r="S10">
        <f>'Instrument Data'!S68*'Instrument Data'!$I$59*'Instrument Data'!$J$59/'Instrument Data'!$D$59</f>
        <v>0</v>
      </c>
      <c r="T10">
        <f>'Instrument Data'!T68*'Instrument Data'!$I$59*'Instrument Data'!$J$59/'Instrument Data'!$D$59</f>
        <v>0</v>
      </c>
      <c r="U10">
        <f>'Instrument Data'!U68*'Instrument Data'!$I$59*'Instrument Data'!$J$59/'Instrument Data'!$D$59</f>
        <v>0</v>
      </c>
      <c r="V10">
        <f>'Instrument Data'!V68*'Instrument Data'!$I$59*'Instrument Data'!$J$59/'Instrument Data'!$D$59</f>
        <v>0</v>
      </c>
      <c r="W10">
        <f>'Instrument Data'!W68*'Instrument Data'!$I$59*'Instrument Data'!$J$59/'Instrument Data'!$D$59</f>
        <v>0</v>
      </c>
      <c r="X10">
        <f>'Instrument Data'!X68*'Instrument Data'!$I$59*'Instrument Data'!$J$59/'Instrument Data'!$D$59</f>
        <v>0</v>
      </c>
      <c r="Y10">
        <f>'Instrument Data'!Y68*'Instrument Data'!$I$59*'Instrument Data'!$J$59/'Instrument Data'!$D$59</f>
        <v>0</v>
      </c>
      <c r="Z10">
        <f>'Instrument Data'!Z68*'Instrument Data'!$I$59*'Instrument Data'!$J$59/'Instrument Data'!$D$59</f>
        <v>0</v>
      </c>
      <c r="AA10">
        <f>'Instrument Data'!AA68*'Instrument Data'!$I$59*'Instrument Data'!$J$59/'Instrument Data'!$D$59</f>
        <v>0</v>
      </c>
      <c r="AB10">
        <f>'Instrument Data'!AB68*'Instrument Data'!$I$59*'Instrument Data'!$J$59/'Instrument Data'!$D$59</f>
        <v>0</v>
      </c>
      <c r="AC10">
        <f>'Instrument Data'!AC68*'Instrument Data'!$I$59*'Instrument Data'!$J$59/'Instrument Data'!$D$59</f>
        <v>0</v>
      </c>
      <c r="AD10">
        <f>'Instrument Data'!AD68*'Instrument Data'!$I$59*'Instrument Data'!$J$59/'Instrument Data'!$D$59</f>
        <v>0</v>
      </c>
      <c r="AE10">
        <f>'Instrument Data'!AE68*'Instrument Data'!$I$59*'Instrument Data'!$J$59/'Instrument Data'!$D$59</f>
        <v>0</v>
      </c>
      <c r="AF10">
        <f>'Instrument Data'!AF68*'Instrument Data'!$I$59*'Instrument Data'!$J$59/'Instrument Data'!$D$59</f>
        <v>0</v>
      </c>
      <c r="AG10">
        <f>'Instrument Data'!AG68*'Instrument Data'!$I$59*'Instrument Data'!$J$59/'Instrument Data'!$D$59</f>
        <v>0</v>
      </c>
      <c r="AH10">
        <f>'Instrument Data'!AH68*'Instrument Data'!$I$59*'Instrument Data'!$J$59/'Instrument Data'!$D$59</f>
        <v>0</v>
      </c>
      <c r="AI10">
        <f>'Instrument Data'!AI68*'Instrument Data'!$I$59*'Instrument Data'!$J$59/'Instrument Data'!$D$59</f>
        <v>0</v>
      </c>
      <c r="AJ10">
        <f>'Instrument Data'!AJ68*'Instrument Data'!$I$59*'Instrument Data'!$J$59/'Instrument Data'!$D$59</f>
        <v>0</v>
      </c>
      <c r="AK10">
        <f>'Instrument Data'!AK68*'Instrument Data'!$I$59*'Instrument Data'!$J$59/'Instrument Data'!$D$59</f>
        <v>0</v>
      </c>
    </row>
    <row r="11" spans="1:37" x14ac:dyDescent="0.25">
      <c r="A11">
        <f>'Instrument Data'!A69</f>
        <v>0</v>
      </c>
      <c r="B11" s="2" t="str">
        <f>'Instrument Data'!B69</f>
        <v>LFMD</v>
      </c>
      <c r="C11">
        <f>'Instrument Data'!C69*'Instrument Data'!$I$59*'Instrument Data'!$J$59/'Instrument Data'!$E$59</f>
        <v>0</v>
      </c>
      <c r="D11">
        <f>'Instrument Data'!D69*'Instrument Data'!$I$59*'Instrument Data'!$J$59/'Instrument Data'!$E$59</f>
        <v>0</v>
      </c>
      <c r="E11">
        <f>'Instrument Data'!E69*'Instrument Data'!$I$59*'Instrument Data'!$J$59/'Instrument Data'!$E$59</f>
        <v>0</v>
      </c>
      <c r="F11">
        <f>'Instrument Data'!F69*'Instrument Data'!$I$59*'Instrument Data'!$J$59/'Instrument Data'!$E$59</f>
        <v>0</v>
      </c>
      <c r="G11">
        <f>'Instrument Data'!G69*'Instrument Data'!$I$59*'Instrument Data'!$J$59/'Instrument Data'!$E$59</f>
        <v>0</v>
      </c>
      <c r="H11">
        <f>'Instrument Data'!H69*'Instrument Data'!$I$59*'Instrument Data'!$J$59/'Instrument Data'!$E$59</f>
        <v>0</v>
      </c>
      <c r="I11">
        <f>'Instrument Data'!I69*'Instrument Data'!$I$59*'Instrument Data'!$J$59/'Instrument Data'!$E$59</f>
        <v>0</v>
      </c>
      <c r="J11">
        <f>'Instrument Data'!J69*'Instrument Data'!$I$59*'Instrument Data'!$J$59/'Instrument Data'!$E$59</f>
        <v>0</v>
      </c>
      <c r="K11">
        <f>'Instrument Data'!K69*'Instrument Data'!$I$59*'Instrument Data'!$J$59/'Instrument Data'!$E$59</f>
        <v>0</v>
      </c>
      <c r="L11">
        <f>'Instrument Data'!L69*'Instrument Data'!$I$59*'Instrument Data'!$J$59/'Instrument Data'!$E$59</f>
        <v>0</v>
      </c>
      <c r="M11">
        <f>'Instrument Data'!M69*'Instrument Data'!$I$59*'Instrument Data'!$J$59/'Instrument Data'!$E$59</f>
        <v>0</v>
      </c>
      <c r="N11">
        <f>'Instrument Data'!N69*'Instrument Data'!$I$59*'Instrument Data'!$J$59/'Instrument Data'!$E$59</f>
        <v>0</v>
      </c>
      <c r="O11">
        <f>'Instrument Data'!O69*'Instrument Data'!$I$59*'Instrument Data'!$J$59/'Instrument Data'!$E$59</f>
        <v>0</v>
      </c>
      <c r="P11">
        <f>'Instrument Data'!P69*'Instrument Data'!$I$59*'Instrument Data'!$J$59/'Instrument Data'!$E$59</f>
        <v>0</v>
      </c>
      <c r="Q11">
        <f>'Instrument Data'!Q69*'Instrument Data'!$I$59*'Instrument Data'!$J$59/'Instrument Data'!$E$59</f>
        <v>0</v>
      </c>
      <c r="R11">
        <f>'Instrument Data'!R69*'Instrument Data'!$I$59*'Instrument Data'!$J$59/'Instrument Data'!$E$59</f>
        <v>0</v>
      </c>
      <c r="S11">
        <f>'Instrument Data'!S69*'Instrument Data'!$I$59*'Instrument Data'!$J$59/'Instrument Data'!$E$59</f>
        <v>0</v>
      </c>
      <c r="T11">
        <f>'Instrument Data'!T69*'Instrument Data'!$I$59*'Instrument Data'!$J$59/'Instrument Data'!$E$59</f>
        <v>0</v>
      </c>
      <c r="U11">
        <f>'Instrument Data'!U69*'Instrument Data'!$I$59*'Instrument Data'!$J$59/'Instrument Data'!$E$59</f>
        <v>0</v>
      </c>
      <c r="V11">
        <f>'Instrument Data'!V69*'Instrument Data'!$I$59*'Instrument Data'!$J$59/'Instrument Data'!$E$59</f>
        <v>0</v>
      </c>
      <c r="W11">
        <f>'Instrument Data'!W69*'Instrument Data'!$I$59*'Instrument Data'!$J$59/'Instrument Data'!$E$59</f>
        <v>0</v>
      </c>
      <c r="X11">
        <f>'Instrument Data'!X69*'Instrument Data'!$I$59*'Instrument Data'!$J$59/'Instrument Data'!$E$59</f>
        <v>0</v>
      </c>
      <c r="Y11">
        <f>'Instrument Data'!Y69*'Instrument Data'!$I$59*'Instrument Data'!$J$59/'Instrument Data'!$E$59</f>
        <v>0</v>
      </c>
      <c r="Z11">
        <f>'Instrument Data'!Z69*'Instrument Data'!$I$59*'Instrument Data'!$J$59/'Instrument Data'!$E$59</f>
        <v>0</v>
      </c>
      <c r="AA11">
        <f>'Instrument Data'!AA69*'Instrument Data'!$I$59*'Instrument Data'!$J$59/'Instrument Data'!$E$59</f>
        <v>0</v>
      </c>
      <c r="AB11">
        <f>'Instrument Data'!AB69*'Instrument Data'!$I$59*'Instrument Data'!$J$59/'Instrument Data'!$E$59</f>
        <v>0</v>
      </c>
      <c r="AC11">
        <f>'Instrument Data'!AC69*'Instrument Data'!$I$59*'Instrument Data'!$J$59/'Instrument Data'!$E$59</f>
        <v>0</v>
      </c>
      <c r="AD11">
        <f>'Instrument Data'!AD69*'Instrument Data'!$I$59*'Instrument Data'!$J$59/'Instrument Data'!$E$59</f>
        <v>0</v>
      </c>
      <c r="AE11">
        <f>'Instrument Data'!AE69*'Instrument Data'!$I$59*'Instrument Data'!$J$59/'Instrument Data'!$E$59</f>
        <v>0</v>
      </c>
      <c r="AF11">
        <f>'Instrument Data'!AF69*'Instrument Data'!$I$59*'Instrument Data'!$J$59/'Instrument Data'!$E$59</f>
        <v>0</v>
      </c>
      <c r="AG11">
        <f>'Instrument Data'!AG69*'Instrument Data'!$I$59*'Instrument Data'!$J$59/'Instrument Data'!$E$59</f>
        <v>0</v>
      </c>
      <c r="AH11">
        <f>'Instrument Data'!AH69*'Instrument Data'!$I$59*'Instrument Data'!$J$59/'Instrument Data'!$E$59</f>
        <v>0</v>
      </c>
      <c r="AI11">
        <f>'Instrument Data'!AI69*'Instrument Data'!$I$59*'Instrument Data'!$J$59/'Instrument Data'!$E$59</f>
        <v>0</v>
      </c>
      <c r="AJ11">
        <f>'Instrument Data'!AJ69*'Instrument Data'!$I$59*'Instrument Data'!$J$59/'Instrument Data'!$E$59</f>
        <v>0</v>
      </c>
      <c r="AK11">
        <f>'Instrument Data'!AK69*'Instrument Data'!$I$59*'Instrument Data'!$J$59/'Instrument Data'!$E$59</f>
        <v>0</v>
      </c>
    </row>
    <row r="12" spans="1:37" x14ac:dyDescent="0.25">
      <c r="A12">
        <f>'Instrument Data'!A70</f>
        <v>0</v>
      </c>
      <c r="B12" s="2" t="str">
        <f>'Instrument Data'!B70</f>
        <v>Sample Unspiked_Used for LFM/D</v>
      </c>
      <c r="C12">
        <f>'Instrument Data'!C70*'Instrument Data'!$I$59*'Instrument Data'!$J$59/'Instrument Data'!$C$59</f>
        <v>0</v>
      </c>
      <c r="D12">
        <f>'Instrument Data'!D70*'Instrument Data'!$I$59*'Instrument Data'!$J$59/'Instrument Data'!$C$59</f>
        <v>0</v>
      </c>
      <c r="E12">
        <f>'Instrument Data'!E70*'Instrument Data'!$I$59*'Instrument Data'!$J$59/'Instrument Data'!$C$59</f>
        <v>0</v>
      </c>
      <c r="F12">
        <f>'Instrument Data'!F70*'Instrument Data'!$I$59*'Instrument Data'!$J$59/'Instrument Data'!$C$59</f>
        <v>0</v>
      </c>
      <c r="G12">
        <f>'Instrument Data'!G70*'Instrument Data'!$I$59*'Instrument Data'!$J$59/'Instrument Data'!$C$59</f>
        <v>0</v>
      </c>
      <c r="H12">
        <f>'Instrument Data'!H70*'Instrument Data'!$I$59*'Instrument Data'!$J$59/'Instrument Data'!$C$59</f>
        <v>0</v>
      </c>
      <c r="I12">
        <f>'Instrument Data'!I70*'Instrument Data'!$I$59*'Instrument Data'!$J$59/'Instrument Data'!$C$59</f>
        <v>0</v>
      </c>
      <c r="J12">
        <f>'Instrument Data'!J70*'Instrument Data'!$I$59*'Instrument Data'!$J$59/'Instrument Data'!$C$59</f>
        <v>0</v>
      </c>
      <c r="K12">
        <f>'Instrument Data'!K70*'Instrument Data'!$I$59*'Instrument Data'!$J$59/'Instrument Data'!$C$59</f>
        <v>0</v>
      </c>
      <c r="L12">
        <f>'Instrument Data'!L70*'Instrument Data'!$I$59*'Instrument Data'!$J$59/'Instrument Data'!$C$59</f>
        <v>0</v>
      </c>
      <c r="M12">
        <f>'Instrument Data'!M70*'Instrument Data'!$I$59*'Instrument Data'!$J$59/'Instrument Data'!$C$59</f>
        <v>0</v>
      </c>
      <c r="N12">
        <f>'Instrument Data'!N70*'Instrument Data'!$I$59*'Instrument Data'!$J$59/'Instrument Data'!$C$59</f>
        <v>0</v>
      </c>
      <c r="O12">
        <f>'Instrument Data'!O70*'Instrument Data'!$I$59*'Instrument Data'!$J$59/'Instrument Data'!$C$59</f>
        <v>0</v>
      </c>
      <c r="P12">
        <f>'Instrument Data'!P70*'Instrument Data'!$I$59*'Instrument Data'!$J$59/'Instrument Data'!$C$59</f>
        <v>0</v>
      </c>
      <c r="Q12">
        <f>'Instrument Data'!Q70*'Instrument Data'!$I$59*'Instrument Data'!$J$59/'Instrument Data'!$C$59</f>
        <v>0</v>
      </c>
      <c r="R12">
        <f>'Instrument Data'!R70*'Instrument Data'!$I$59*'Instrument Data'!$J$59/'Instrument Data'!$C$59</f>
        <v>0</v>
      </c>
      <c r="S12">
        <f>'Instrument Data'!S70*'Instrument Data'!$I$59*'Instrument Data'!$J$59/'Instrument Data'!$C$59</f>
        <v>0</v>
      </c>
      <c r="T12">
        <f>'Instrument Data'!T70*'Instrument Data'!$I$59*'Instrument Data'!$J$59/'Instrument Data'!$C$59</f>
        <v>0</v>
      </c>
      <c r="U12">
        <f>'Instrument Data'!U70*'Instrument Data'!$I$59*'Instrument Data'!$J$59/'Instrument Data'!$C$59</f>
        <v>0</v>
      </c>
      <c r="V12">
        <f>'Instrument Data'!V70*'Instrument Data'!$I$59*'Instrument Data'!$J$59/'Instrument Data'!$C$59</f>
        <v>0</v>
      </c>
      <c r="W12">
        <f>'Instrument Data'!W70*'Instrument Data'!$I$59*'Instrument Data'!$J$59/'Instrument Data'!$C$59</f>
        <v>0</v>
      </c>
      <c r="X12">
        <f>'Instrument Data'!X70*'Instrument Data'!$I$59*'Instrument Data'!$J$59/'Instrument Data'!$C$59</f>
        <v>0</v>
      </c>
      <c r="Y12">
        <f>'Instrument Data'!Y70*'Instrument Data'!$I$59*'Instrument Data'!$J$59/'Instrument Data'!$C$59</f>
        <v>0</v>
      </c>
      <c r="Z12">
        <f>'Instrument Data'!Z70*'Instrument Data'!$I$59*'Instrument Data'!$J$59/'Instrument Data'!$C$59</f>
        <v>0</v>
      </c>
      <c r="AA12">
        <f>'Instrument Data'!AA70*'Instrument Data'!$I$59*'Instrument Data'!$J$59/'Instrument Data'!$C$59</f>
        <v>0</v>
      </c>
      <c r="AB12">
        <f>'Instrument Data'!AB70*'Instrument Data'!$I$59*'Instrument Data'!$J$59/'Instrument Data'!$C$59</f>
        <v>0</v>
      </c>
      <c r="AC12">
        <f>'Instrument Data'!AC70*'Instrument Data'!$I$59*'Instrument Data'!$J$59/'Instrument Data'!$C$59</f>
        <v>0</v>
      </c>
      <c r="AD12">
        <f>'Instrument Data'!AD70*'Instrument Data'!$I$59*'Instrument Data'!$J$59/'Instrument Data'!$C$59</f>
        <v>0</v>
      </c>
      <c r="AE12">
        <f>'Instrument Data'!AE70*'Instrument Data'!$I$59*'Instrument Data'!$J$59/'Instrument Data'!$C$59</f>
        <v>0</v>
      </c>
      <c r="AF12">
        <f>'Instrument Data'!AF70*'Instrument Data'!$I$59*'Instrument Data'!$J$59/'Instrument Data'!$C$59</f>
        <v>0</v>
      </c>
      <c r="AG12">
        <f>'Instrument Data'!AG70*'Instrument Data'!$I$59*'Instrument Data'!$J$59/'Instrument Data'!$C$59</f>
        <v>0</v>
      </c>
      <c r="AH12">
        <f>'Instrument Data'!AH70*'Instrument Data'!$I$59*'Instrument Data'!$J$59/'Instrument Data'!$C$59</f>
        <v>0</v>
      </c>
      <c r="AI12">
        <f>'Instrument Data'!AI70*'Instrument Data'!$I$59*'Instrument Data'!$J$59/'Instrument Data'!$C$59</f>
        <v>0</v>
      </c>
      <c r="AJ12">
        <f>'Instrument Data'!AJ70*'Instrument Data'!$I$59*'Instrument Data'!$J$59/'Instrument Data'!$C$59</f>
        <v>0</v>
      </c>
      <c r="AK12">
        <f>'Instrument Data'!AK70*'Instrument Data'!$I$59*'Instrument Data'!$J$59/'Instrument Data'!$C$59</f>
        <v>0</v>
      </c>
    </row>
    <row r="13" spans="1:37" x14ac:dyDescent="0.25">
      <c r="A13">
        <f>'Instrument Data'!A71</f>
        <v>0</v>
      </c>
      <c r="B13" s="2" t="str">
        <f>'Instrument Data'!B71</f>
        <v>LRB</v>
      </c>
      <c r="C13">
        <f>'Instrument Data'!C71*'Instrument Data'!$J$59*'Instrument Data'!$I$59/'Instrument Data'!$H$59</f>
        <v>0</v>
      </c>
      <c r="D13">
        <f>'Instrument Data'!D71*'Instrument Data'!$J$59*'Instrument Data'!$I$59/'Instrument Data'!$H$59</f>
        <v>0</v>
      </c>
      <c r="E13">
        <f>'Instrument Data'!E71*'Instrument Data'!$J$59*'Instrument Data'!$I$59/'Instrument Data'!$H$59</f>
        <v>0</v>
      </c>
      <c r="F13">
        <f>'Instrument Data'!F71*'Instrument Data'!$J$59*'Instrument Data'!$I$59/'Instrument Data'!$H$59</f>
        <v>0</v>
      </c>
      <c r="G13">
        <f>'Instrument Data'!G71*'Instrument Data'!$J$59*'Instrument Data'!$I$59/'Instrument Data'!$H$59</f>
        <v>0</v>
      </c>
      <c r="H13">
        <f>'Instrument Data'!H71*'Instrument Data'!$J$59*'Instrument Data'!$I$59/'Instrument Data'!$H$59</f>
        <v>0</v>
      </c>
      <c r="I13">
        <f>'Instrument Data'!I71*'Instrument Data'!$J$59*'Instrument Data'!$I$59/'Instrument Data'!$H$59</f>
        <v>0</v>
      </c>
      <c r="J13">
        <f>'Instrument Data'!J71*'Instrument Data'!$J$59*'Instrument Data'!$I$59/'Instrument Data'!$H$59</f>
        <v>0</v>
      </c>
      <c r="K13">
        <f>'Instrument Data'!K71*'Instrument Data'!$J$59*'Instrument Data'!$I$59/'Instrument Data'!$H$59</f>
        <v>0</v>
      </c>
      <c r="L13">
        <f>'Instrument Data'!L71*'Instrument Data'!$J$59*'Instrument Data'!$I$59/'Instrument Data'!$H$59</f>
        <v>0</v>
      </c>
      <c r="M13">
        <f>'Instrument Data'!M71*'Instrument Data'!$J$59*'Instrument Data'!$I$59/'Instrument Data'!$H$59</f>
        <v>0</v>
      </c>
      <c r="N13">
        <f>'Instrument Data'!N71*'Instrument Data'!$J$59*'Instrument Data'!$I$59/'Instrument Data'!$H$59</f>
        <v>0</v>
      </c>
      <c r="O13">
        <f>'Instrument Data'!O71*'Instrument Data'!$J$59*'Instrument Data'!$I$59/'Instrument Data'!$H$59</f>
        <v>0</v>
      </c>
      <c r="P13">
        <f>'Instrument Data'!P71*'Instrument Data'!$J$59*'Instrument Data'!$I$59/'Instrument Data'!$H$59</f>
        <v>0</v>
      </c>
      <c r="Q13">
        <f>'Instrument Data'!Q71*'Instrument Data'!$J$59*'Instrument Data'!$I$59/'Instrument Data'!$H$59</f>
        <v>0</v>
      </c>
      <c r="R13">
        <f>'Instrument Data'!R71*'Instrument Data'!$J$59*'Instrument Data'!$I$59/'Instrument Data'!$H$59</f>
        <v>0</v>
      </c>
      <c r="S13">
        <f>'Instrument Data'!S71*'Instrument Data'!$J$59*'Instrument Data'!$I$59/'Instrument Data'!$H$59</f>
        <v>0</v>
      </c>
      <c r="T13">
        <f>'Instrument Data'!T71*'Instrument Data'!$J$59*'Instrument Data'!$I$59/'Instrument Data'!$H$59</f>
        <v>0</v>
      </c>
      <c r="U13">
        <f>'Instrument Data'!U71*'Instrument Data'!$J$59*'Instrument Data'!$I$59/'Instrument Data'!$H$59</f>
        <v>0</v>
      </c>
      <c r="V13">
        <f>'Instrument Data'!V71*'Instrument Data'!$J$59*'Instrument Data'!$I$59/'Instrument Data'!$H$59</f>
        <v>0</v>
      </c>
      <c r="W13">
        <f>'Instrument Data'!W71*'Instrument Data'!$J$59*'Instrument Data'!$I$59/'Instrument Data'!$H$59</f>
        <v>0</v>
      </c>
      <c r="X13">
        <f>'Instrument Data'!X71*'Instrument Data'!$J$59*'Instrument Data'!$I$59/'Instrument Data'!$H$59</f>
        <v>0</v>
      </c>
      <c r="Y13">
        <f>'Instrument Data'!Y71*'Instrument Data'!$J$59*'Instrument Data'!$I$59/'Instrument Data'!$H$59</f>
        <v>0</v>
      </c>
      <c r="Z13">
        <f>'Instrument Data'!Z71*'Instrument Data'!$J$59*'Instrument Data'!$I$59/'Instrument Data'!$H$59</f>
        <v>0</v>
      </c>
      <c r="AA13">
        <f>'Instrument Data'!AA71*'Instrument Data'!$J$59*'Instrument Data'!$I$59/'Instrument Data'!$H$59</f>
        <v>0</v>
      </c>
      <c r="AB13">
        <f>'Instrument Data'!AB71*'Instrument Data'!$J$59*'Instrument Data'!$I$59/'Instrument Data'!$H$59</f>
        <v>0</v>
      </c>
      <c r="AC13">
        <f>'Instrument Data'!AC71*'Instrument Data'!$J$59*'Instrument Data'!$I$59/'Instrument Data'!$H$59</f>
        <v>0</v>
      </c>
      <c r="AD13">
        <f>'Instrument Data'!AD71*'Instrument Data'!$J$59*'Instrument Data'!$I$59/'Instrument Data'!$H$59</f>
        <v>0</v>
      </c>
      <c r="AE13">
        <f>'Instrument Data'!AE71*'Instrument Data'!$J$59*'Instrument Data'!$I$59/'Instrument Data'!$H$59</f>
        <v>0</v>
      </c>
      <c r="AF13">
        <f>'Instrument Data'!AF71*'Instrument Data'!$J$59*'Instrument Data'!$I$59/'Instrument Data'!$H$59</f>
        <v>0</v>
      </c>
      <c r="AG13">
        <f>'Instrument Data'!AG71*'Instrument Data'!$J$59*'Instrument Data'!$I$59/'Instrument Data'!$H$59</f>
        <v>0</v>
      </c>
      <c r="AH13">
        <f>'Instrument Data'!AH71*'Instrument Data'!$J$59*'Instrument Data'!$I$59/'Instrument Data'!$H$59</f>
        <v>0</v>
      </c>
      <c r="AI13">
        <f>'Instrument Data'!AI71*'Instrument Data'!$J$59*'Instrument Data'!$I$59/'Instrument Data'!$H$59</f>
        <v>0</v>
      </c>
      <c r="AJ13">
        <f>'Instrument Data'!AJ71*'Instrument Data'!$J$59*'Instrument Data'!$I$59/'Instrument Data'!$H$59</f>
        <v>0</v>
      </c>
      <c r="AK13">
        <f>'Instrument Data'!AK71*'Instrument Data'!$J$59*'Instrument Data'!$I$59/'Instrument Data'!$H$59</f>
        <v>0</v>
      </c>
    </row>
    <row r="14" spans="1:37" x14ac:dyDescent="0.25">
      <c r="A14">
        <f>'Instrument Data'!A72</f>
        <v>0</v>
      </c>
      <c r="B14" s="2" t="str">
        <f>'Instrument Data'!B72</f>
        <v>LRB</v>
      </c>
      <c r="C14">
        <f>'Instrument Data'!C72*'Instrument Data'!$J$59*'Instrument Data'!$I$59/'Instrument Data'!$H$59</f>
        <v>0</v>
      </c>
      <c r="D14">
        <f>'Instrument Data'!D72*'Instrument Data'!$J$59*'Instrument Data'!$I$59/'Instrument Data'!$H$59</f>
        <v>0</v>
      </c>
      <c r="E14">
        <f>'Instrument Data'!E72*'Instrument Data'!$J$59*'Instrument Data'!$I$59/'Instrument Data'!$H$59</f>
        <v>0</v>
      </c>
      <c r="F14">
        <f>'Instrument Data'!F72*'Instrument Data'!$J$59*'Instrument Data'!$I$59/'Instrument Data'!$H$59</f>
        <v>0</v>
      </c>
      <c r="G14">
        <f>'Instrument Data'!G72*'Instrument Data'!$J$59*'Instrument Data'!$I$59/'Instrument Data'!$H$59</f>
        <v>0</v>
      </c>
      <c r="H14">
        <f>'Instrument Data'!H72*'Instrument Data'!$J$59*'Instrument Data'!$I$59/'Instrument Data'!$H$59</f>
        <v>0</v>
      </c>
      <c r="I14">
        <f>'Instrument Data'!I72*'Instrument Data'!$J$59*'Instrument Data'!$I$59/'Instrument Data'!$H$59</f>
        <v>0</v>
      </c>
      <c r="J14">
        <f>'Instrument Data'!J72*'Instrument Data'!$J$59*'Instrument Data'!$I$59/'Instrument Data'!$H$59</f>
        <v>0</v>
      </c>
      <c r="K14">
        <f>'Instrument Data'!K72*'Instrument Data'!$J$59*'Instrument Data'!$I$59/'Instrument Data'!$H$59</f>
        <v>0</v>
      </c>
      <c r="L14">
        <f>'Instrument Data'!L72*'Instrument Data'!$J$59*'Instrument Data'!$I$59/'Instrument Data'!$H$59</f>
        <v>0</v>
      </c>
      <c r="M14">
        <f>'Instrument Data'!M72*'Instrument Data'!$J$59*'Instrument Data'!$I$59/'Instrument Data'!$H$59</f>
        <v>0</v>
      </c>
      <c r="N14">
        <f>'Instrument Data'!N72*'Instrument Data'!$J$59*'Instrument Data'!$I$59/'Instrument Data'!$H$59</f>
        <v>0</v>
      </c>
      <c r="O14">
        <f>'Instrument Data'!O72*'Instrument Data'!$J$59*'Instrument Data'!$I$59/'Instrument Data'!$H$59</f>
        <v>0</v>
      </c>
      <c r="P14">
        <f>'Instrument Data'!P72*'Instrument Data'!$J$59*'Instrument Data'!$I$59/'Instrument Data'!$H$59</f>
        <v>0</v>
      </c>
      <c r="Q14">
        <f>'Instrument Data'!Q72*'Instrument Data'!$J$59*'Instrument Data'!$I$59/'Instrument Data'!$H$59</f>
        <v>0</v>
      </c>
      <c r="R14">
        <f>'Instrument Data'!R72*'Instrument Data'!$J$59*'Instrument Data'!$I$59/'Instrument Data'!$H$59</f>
        <v>0</v>
      </c>
      <c r="S14">
        <f>'Instrument Data'!S72*'Instrument Data'!$J$59*'Instrument Data'!$I$59/'Instrument Data'!$H$59</f>
        <v>0</v>
      </c>
      <c r="T14">
        <f>'Instrument Data'!T72*'Instrument Data'!$J$59*'Instrument Data'!$I$59/'Instrument Data'!$H$59</f>
        <v>0</v>
      </c>
      <c r="U14">
        <f>'Instrument Data'!U72*'Instrument Data'!$J$59*'Instrument Data'!$I$59/'Instrument Data'!$H$59</f>
        <v>0</v>
      </c>
      <c r="V14">
        <f>'Instrument Data'!V72*'Instrument Data'!$J$59*'Instrument Data'!$I$59/'Instrument Data'!$H$59</f>
        <v>0</v>
      </c>
      <c r="W14">
        <f>'Instrument Data'!W72*'Instrument Data'!$J$59*'Instrument Data'!$I$59/'Instrument Data'!$H$59</f>
        <v>0</v>
      </c>
      <c r="X14">
        <f>'Instrument Data'!X72*'Instrument Data'!$J$59*'Instrument Data'!$I$59/'Instrument Data'!$H$59</f>
        <v>0</v>
      </c>
      <c r="Y14">
        <f>'Instrument Data'!Y72*'Instrument Data'!$J$59*'Instrument Data'!$I$59/'Instrument Data'!$H$59</f>
        <v>0</v>
      </c>
      <c r="Z14">
        <f>'Instrument Data'!Z72*'Instrument Data'!$J$59*'Instrument Data'!$I$59/'Instrument Data'!$H$59</f>
        <v>0</v>
      </c>
      <c r="AA14">
        <f>'Instrument Data'!AA72*'Instrument Data'!$J$59*'Instrument Data'!$I$59/'Instrument Data'!$H$59</f>
        <v>0</v>
      </c>
      <c r="AB14">
        <f>'Instrument Data'!AB72*'Instrument Data'!$J$59*'Instrument Data'!$I$59/'Instrument Data'!$H$59</f>
        <v>0</v>
      </c>
      <c r="AC14">
        <f>'Instrument Data'!AC72*'Instrument Data'!$J$59*'Instrument Data'!$I$59/'Instrument Data'!$H$59</f>
        <v>0</v>
      </c>
      <c r="AD14">
        <f>'Instrument Data'!AD72*'Instrument Data'!$J$59*'Instrument Data'!$I$59/'Instrument Data'!$H$59</f>
        <v>0</v>
      </c>
      <c r="AE14">
        <f>'Instrument Data'!AE72*'Instrument Data'!$J$59*'Instrument Data'!$I$59/'Instrument Data'!$H$59</f>
        <v>0</v>
      </c>
      <c r="AF14">
        <f>'Instrument Data'!AF72*'Instrument Data'!$J$59*'Instrument Data'!$I$59/'Instrument Data'!$H$59</f>
        <v>0</v>
      </c>
      <c r="AG14">
        <f>'Instrument Data'!AG72*'Instrument Data'!$J$59*'Instrument Data'!$I$59/'Instrument Data'!$H$59</f>
        <v>0</v>
      </c>
      <c r="AH14">
        <f>'Instrument Data'!AH72*'Instrument Data'!$J$59*'Instrument Data'!$I$59/'Instrument Data'!$H$59</f>
        <v>0</v>
      </c>
      <c r="AI14">
        <f>'Instrument Data'!AI72*'Instrument Data'!$J$59*'Instrument Data'!$I$59/'Instrument Data'!$H$59</f>
        <v>0</v>
      </c>
      <c r="AJ14">
        <f>'Instrument Data'!AJ72*'Instrument Data'!$J$59*'Instrument Data'!$I$59/'Instrument Data'!$H$59</f>
        <v>0</v>
      </c>
      <c r="AK14">
        <f>'Instrument Data'!AK72*'Instrument Data'!$J$59*'Instrument Data'!$I$59/'Instrument Data'!$H$59</f>
        <v>0</v>
      </c>
    </row>
    <row r="15" spans="1:37" x14ac:dyDescent="0.25">
      <c r="A15">
        <f>'Instrument Data'!A73</f>
        <v>0</v>
      </c>
      <c r="B15" s="2" t="str">
        <f>'Instrument Data'!B73</f>
        <v>LRB</v>
      </c>
      <c r="C15">
        <f>'Instrument Data'!C73*'Instrument Data'!$J$59*'Instrument Data'!$I$59/'Instrument Data'!$H$59</f>
        <v>0</v>
      </c>
      <c r="D15">
        <f>'Instrument Data'!D73*'Instrument Data'!$J$59*'Instrument Data'!$I$59/'Instrument Data'!$H$59</f>
        <v>0</v>
      </c>
      <c r="E15">
        <f>'Instrument Data'!E73*'Instrument Data'!$J$59*'Instrument Data'!$I$59/'Instrument Data'!$H$59</f>
        <v>0</v>
      </c>
      <c r="F15">
        <f>'Instrument Data'!F73*'Instrument Data'!$J$59*'Instrument Data'!$I$59/'Instrument Data'!$H$59</f>
        <v>0</v>
      </c>
      <c r="G15">
        <f>'Instrument Data'!G73*'Instrument Data'!$J$59*'Instrument Data'!$I$59/'Instrument Data'!$H$59</f>
        <v>0</v>
      </c>
      <c r="H15">
        <f>'Instrument Data'!H73*'Instrument Data'!$J$59*'Instrument Data'!$I$59/'Instrument Data'!$H$59</f>
        <v>0</v>
      </c>
      <c r="I15">
        <f>'Instrument Data'!I73*'Instrument Data'!$J$59*'Instrument Data'!$I$59/'Instrument Data'!$H$59</f>
        <v>0</v>
      </c>
      <c r="J15">
        <f>'Instrument Data'!J73*'Instrument Data'!$J$59*'Instrument Data'!$I$59/'Instrument Data'!$H$59</f>
        <v>0</v>
      </c>
      <c r="K15">
        <f>'Instrument Data'!K73*'Instrument Data'!$J$59*'Instrument Data'!$I$59/'Instrument Data'!$H$59</f>
        <v>0</v>
      </c>
      <c r="L15">
        <f>'Instrument Data'!L73*'Instrument Data'!$J$59*'Instrument Data'!$I$59/'Instrument Data'!$H$59</f>
        <v>0</v>
      </c>
      <c r="M15">
        <f>'Instrument Data'!M73*'Instrument Data'!$J$59*'Instrument Data'!$I$59/'Instrument Data'!$H$59</f>
        <v>0</v>
      </c>
      <c r="N15">
        <f>'Instrument Data'!N73*'Instrument Data'!$J$59*'Instrument Data'!$I$59/'Instrument Data'!$H$59</f>
        <v>0</v>
      </c>
      <c r="O15">
        <f>'Instrument Data'!O73*'Instrument Data'!$J$59*'Instrument Data'!$I$59/'Instrument Data'!$H$59</f>
        <v>0</v>
      </c>
      <c r="P15">
        <f>'Instrument Data'!P73*'Instrument Data'!$J$59*'Instrument Data'!$I$59/'Instrument Data'!$H$59</f>
        <v>0</v>
      </c>
      <c r="Q15">
        <f>'Instrument Data'!Q73*'Instrument Data'!$J$59*'Instrument Data'!$I$59/'Instrument Data'!$H$59</f>
        <v>0</v>
      </c>
      <c r="R15">
        <f>'Instrument Data'!R73*'Instrument Data'!$J$59*'Instrument Data'!$I$59/'Instrument Data'!$H$59</f>
        <v>0</v>
      </c>
      <c r="S15">
        <f>'Instrument Data'!S73*'Instrument Data'!$J$59*'Instrument Data'!$I$59/'Instrument Data'!$H$59</f>
        <v>0</v>
      </c>
      <c r="T15">
        <f>'Instrument Data'!T73*'Instrument Data'!$J$59*'Instrument Data'!$I$59/'Instrument Data'!$H$59</f>
        <v>0</v>
      </c>
      <c r="U15">
        <f>'Instrument Data'!U73*'Instrument Data'!$J$59*'Instrument Data'!$I$59/'Instrument Data'!$H$59</f>
        <v>0</v>
      </c>
      <c r="V15">
        <f>'Instrument Data'!V73*'Instrument Data'!$J$59*'Instrument Data'!$I$59/'Instrument Data'!$H$59</f>
        <v>0</v>
      </c>
      <c r="W15">
        <f>'Instrument Data'!W73*'Instrument Data'!$J$59*'Instrument Data'!$I$59/'Instrument Data'!$H$59</f>
        <v>0</v>
      </c>
      <c r="X15">
        <f>'Instrument Data'!X73*'Instrument Data'!$J$59*'Instrument Data'!$I$59/'Instrument Data'!$H$59</f>
        <v>0</v>
      </c>
      <c r="Y15">
        <f>'Instrument Data'!Y73*'Instrument Data'!$J$59*'Instrument Data'!$I$59/'Instrument Data'!$H$59</f>
        <v>0</v>
      </c>
      <c r="Z15">
        <f>'Instrument Data'!Z73*'Instrument Data'!$J$59*'Instrument Data'!$I$59/'Instrument Data'!$H$59</f>
        <v>0</v>
      </c>
      <c r="AA15">
        <f>'Instrument Data'!AA73*'Instrument Data'!$J$59*'Instrument Data'!$I$59/'Instrument Data'!$H$59</f>
        <v>0</v>
      </c>
      <c r="AB15">
        <f>'Instrument Data'!AB73*'Instrument Data'!$J$59*'Instrument Data'!$I$59/'Instrument Data'!$H$59</f>
        <v>0</v>
      </c>
      <c r="AC15">
        <f>'Instrument Data'!AC73*'Instrument Data'!$J$59*'Instrument Data'!$I$59/'Instrument Data'!$H$59</f>
        <v>0</v>
      </c>
      <c r="AD15">
        <f>'Instrument Data'!AD73*'Instrument Data'!$J$59*'Instrument Data'!$I$59/'Instrument Data'!$H$59</f>
        <v>0</v>
      </c>
      <c r="AE15">
        <f>'Instrument Data'!AE73*'Instrument Data'!$J$59*'Instrument Data'!$I$59/'Instrument Data'!$H$59</f>
        <v>0</v>
      </c>
      <c r="AF15">
        <f>'Instrument Data'!AF73*'Instrument Data'!$J$59*'Instrument Data'!$I$59/'Instrument Data'!$H$59</f>
        <v>0</v>
      </c>
      <c r="AG15">
        <f>'Instrument Data'!AG73*'Instrument Data'!$J$59*'Instrument Data'!$I$59/'Instrument Data'!$H$59</f>
        <v>0</v>
      </c>
      <c r="AH15">
        <f>'Instrument Data'!AH73*'Instrument Data'!$J$59*'Instrument Data'!$I$59/'Instrument Data'!$H$59</f>
        <v>0</v>
      </c>
      <c r="AI15">
        <f>'Instrument Data'!AI73*'Instrument Data'!$J$59*'Instrument Data'!$I$59/'Instrument Data'!$H$59</f>
        <v>0</v>
      </c>
      <c r="AJ15">
        <f>'Instrument Data'!AJ73*'Instrument Data'!$J$59*'Instrument Data'!$I$59/'Instrument Data'!$H$59</f>
        <v>0</v>
      </c>
      <c r="AK15">
        <f>'Instrument Data'!AK73*'Instrument Data'!$J$59*'Instrument Data'!$I$59/'Instrument Data'!$H$59</f>
        <v>0</v>
      </c>
    </row>
    <row r="16" spans="1:37" x14ac:dyDescent="0.25">
      <c r="A16">
        <f>'Instrument Data'!A74</f>
        <v>0</v>
      </c>
      <c r="B16" s="2" t="str">
        <f>'Instrument Data'!B74</f>
        <v>LRB</v>
      </c>
      <c r="C16">
        <f>'Instrument Data'!C74*'Instrument Data'!$J$59*'Instrument Data'!$I$59/'Instrument Data'!$H$59</f>
        <v>0</v>
      </c>
      <c r="D16">
        <f>'Instrument Data'!D74*'Instrument Data'!$J$59*'Instrument Data'!$I$59/'Instrument Data'!$H$59</f>
        <v>0</v>
      </c>
      <c r="E16">
        <f>'Instrument Data'!E74*'Instrument Data'!$J$59*'Instrument Data'!$I$59/'Instrument Data'!$H$59</f>
        <v>0</v>
      </c>
      <c r="F16">
        <f>'Instrument Data'!F74*'Instrument Data'!$J$59*'Instrument Data'!$I$59/'Instrument Data'!$H$59</f>
        <v>0</v>
      </c>
      <c r="G16">
        <f>'Instrument Data'!G74*'Instrument Data'!$J$59*'Instrument Data'!$I$59/'Instrument Data'!$H$59</f>
        <v>0</v>
      </c>
      <c r="H16">
        <f>'Instrument Data'!H74*'Instrument Data'!$J$59*'Instrument Data'!$I$59/'Instrument Data'!$H$59</f>
        <v>0</v>
      </c>
      <c r="I16">
        <f>'Instrument Data'!I74*'Instrument Data'!$J$59*'Instrument Data'!$I$59/'Instrument Data'!$H$59</f>
        <v>0</v>
      </c>
      <c r="J16">
        <f>'Instrument Data'!J74*'Instrument Data'!$J$59*'Instrument Data'!$I$59/'Instrument Data'!$H$59</f>
        <v>0</v>
      </c>
      <c r="K16">
        <f>'Instrument Data'!K74*'Instrument Data'!$J$59*'Instrument Data'!$I$59/'Instrument Data'!$H$59</f>
        <v>0</v>
      </c>
      <c r="L16">
        <f>'Instrument Data'!L74*'Instrument Data'!$J$59*'Instrument Data'!$I$59/'Instrument Data'!$H$59</f>
        <v>0</v>
      </c>
      <c r="M16">
        <f>'Instrument Data'!M74*'Instrument Data'!$J$59*'Instrument Data'!$I$59/'Instrument Data'!$H$59</f>
        <v>0</v>
      </c>
      <c r="N16">
        <f>'Instrument Data'!N74*'Instrument Data'!$J$59*'Instrument Data'!$I$59/'Instrument Data'!$H$59</f>
        <v>0</v>
      </c>
      <c r="O16">
        <f>'Instrument Data'!O74*'Instrument Data'!$J$59*'Instrument Data'!$I$59/'Instrument Data'!$H$59</f>
        <v>0</v>
      </c>
      <c r="P16">
        <f>'Instrument Data'!P74*'Instrument Data'!$J$59*'Instrument Data'!$I$59/'Instrument Data'!$H$59</f>
        <v>0</v>
      </c>
      <c r="Q16">
        <f>'Instrument Data'!Q74*'Instrument Data'!$J$59*'Instrument Data'!$I$59/'Instrument Data'!$H$59</f>
        <v>0</v>
      </c>
      <c r="R16">
        <f>'Instrument Data'!R74*'Instrument Data'!$J$59*'Instrument Data'!$I$59/'Instrument Data'!$H$59</f>
        <v>0</v>
      </c>
      <c r="S16">
        <f>'Instrument Data'!S74*'Instrument Data'!$J$59*'Instrument Data'!$I$59/'Instrument Data'!$H$59</f>
        <v>0</v>
      </c>
      <c r="T16">
        <f>'Instrument Data'!T74*'Instrument Data'!$J$59*'Instrument Data'!$I$59/'Instrument Data'!$H$59</f>
        <v>0</v>
      </c>
      <c r="U16">
        <f>'Instrument Data'!U74*'Instrument Data'!$J$59*'Instrument Data'!$I$59/'Instrument Data'!$H$59</f>
        <v>0</v>
      </c>
      <c r="V16">
        <f>'Instrument Data'!V74*'Instrument Data'!$J$59*'Instrument Data'!$I$59/'Instrument Data'!$H$59</f>
        <v>0</v>
      </c>
      <c r="W16">
        <f>'Instrument Data'!W74*'Instrument Data'!$J$59*'Instrument Data'!$I$59/'Instrument Data'!$H$59</f>
        <v>0</v>
      </c>
      <c r="X16">
        <f>'Instrument Data'!X74*'Instrument Data'!$J$59*'Instrument Data'!$I$59/'Instrument Data'!$H$59</f>
        <v>0</v>
      </c>
      <c r="Y16">
        <f>'Instrument Data'!Y74*'Instrument Data'!$J$59*'Instrument Data'!$I$59/'Instrument Data'!$H$59</f>
        <v>0</v>
      </c>
      <c r="Z16">
        <f>'Instrument Data'!Z74*'Instrument Data'!$J$59*'Instrument Data'!$I$59/'Instrument Data'!$H$59</f>
        <v>0</v>
      </c>
      <c r="AA16">
        <f>'Instrument Data'!AA74*'Instrument Data'!$J$59*'Instrument Data'!$I$59/'Instrument Data'!$H$59</f>
        <v>0</v>
      </c>
      <c r="AB16">
        <f>'Instrument Data'!AB74*'Instrument Data'!$J$59*'Instrument Data'!$I$59/'Instrument Data'!$H$59</f>
        <v>0</v>
      </c>
      <c r="AC16">
        <f>'Instrument Data'!AC74*'Instrument Data'!$J$59*'Instrument Data'!$I$59/'Instrument Data'!$H$59</f>
        <v>0</v>
      </c>
      <c r="AD16">
        <f>'Instrument Data'!AD74*'Instrument Data'!$J$59*'Instrument Data'!$I$59/'Instrument Data'!$H$59</f>
        <v>0</v>
      </c>
      <c r="AE16">
        <f>'Instrument Data'!AE74*'Instrument Data'!$J$59*'Instrument Data'!$I$59/'Instrument Data'!$H$59</f>
        <v>0</v>
      </c>
      <c r="AF16">
        <f>'Instrument Data'!AF74*'Instrument Data'!$J$59*'Instrument Data'!$I$59/'Instrument Data'!$H$59</f>
        <v>0</v>
      </c>
      <c r="AG16">
        <f>'Instrument Data'!AG74*'Instrument Data'!$J$59*'Instrument Data'!$I$59/'Instrument Data'!$H$59</f>
        <v>0</v>
      </c>
      <c r="AH16">
        <f>'Instrument Data'!AH74*'Instrument Data'!$J$59*'Instrument Data'!$I$59/'Instrument Data'!$H$59</f>
        <v>0</v>
      </c>
      <c r="AI16">
        <f>'Instrument Data'!AI74*'Instrument Data'!$J$59*'Instrument Data'!$I$59/'Instrument Data'!$H$59</f>
        <v>0</v>
      </c>
      <c r="AJ16">
        <f>'Instrument Data'!AJ74*'Instrument Data'!$J$59*'Instrument Data'!$I$59/'Instrument Data'!$H$59</f>
        <v>0</v>
      </c>
      <c r="AK16">
        <f>'Instrument Data'!AK74*'Instrument Data'!$J$59*'Instrument Data'!$I$59/'Instrument Data'!$H$59</f>
        <v>0</v>
      </c>
    </row>
    <row r="17" spans="1:37" x14ac:dyDescent="0.25">
      <c r="A17">
        <f>'Instrument Data'!A75</f>
        <v>0</v>
      </c>
      <c r="B17" s="2" t="str">
        <f>'Instrument Data'!B75</f>
        <v>LRB</v>
      </c>
      <c r="C17">
        <f>'Instrument Data'!C75*'Instrument Data'!$J$59*'Instrument Data'!$I$59/'Instrument Data'!$H$59</f>
        <v>0</v>
      </c>
      <c r="D17">
        <f>'Instrument Data'!D75*'Instrument Data'!$J$59*'Instrument Data'!$I$59/'Instrument Data'!$H$59</f>
        <v>0</v>
      </c>
      <c r="E17">
        <f>'Instrument Data'!E75*'Instrument Data'!$J$59*'Instrument Data'!$I$59/'Instrument Data'!$H$59</f>
        <v>0</v>
      </c>
      <c r="F17">
        <f>'Instrument Data'!F75*'Instrument Data'!$J$59*'Instrument Data'!$I$59/'Instrument Data'!$H$59</f>
        <v>0</v>
      </c>
      <c r="G17">
        <f>'Instrument Data'!G75*'Instrument Data'!$J$59*'Instrument Data'!$I$59/'Instrument Data'!$H$59</f>
        <v>0</v>
      </c>
      <c r="H17">
        <f>'Instrument Data'!H75*'Instrument Data'!$J$59*'Instrument Data'!$I$59/'Instrument Data'!$H$59</f>
        <v>0</v>
      </c>
      <c r="I17">
        <f>'Instrument Data'!I75*'Instrument Data'!$J$59*'Instrument Data'!$I$59/'Instrument Data'!$H$59</f>
        <v>0</v>
      </c>
      <c r="J17">
        <f>'Instrument Data'!J75*'Instrument Data'!$J$59*'Instrument Data'!$I$59/'Instrument Data'!$H$59</f>
        <v>0</v>
      </c>
      <c r="K17">
        <f>'Instrument Data'!K75*'Instrument Data'!$J$59*'Instrument Data'!$I$59/'Instrument Data'!$H$59</f>
        <v>0</v>
      </c>
      <c r="L17">
        <f>'Instrument Data'!L75*'Instrument Data'!$J$59*'Instrument Data'!$I$59/'Instrument Data'!$H$59</f>
        <v>0</v>
      </c>
      <c r="M17">
        <f>'Instrument Data'!M75*'Instrument Data'!$J$59*'Instrument Data'!$I$59/'Instrument Data'!$H$59</f>
        <v>0</v>
      </c>
      <c r="N17">
        <f>'Instrument Data'!N75*'Instrument Data'!$J$59*'Instrument Data'!$I$59/'Instrument Data'!$H$59</f>
        <v>0</v>
      </c>
      <c r="O17">
        <f>'Instrument Data'!O75*'Instrument Data'!$J$59*'Instrument Data'!$I$59/'Instrument Data'!$H$59</f>
        <v>0</v>
      </c>
      <c r="P17">
        <f>'Instrument Data'!P75*'Instrument Data'!$J$59*'Instrument Data'!$I$59/'Instrument Data'!$H$59</f>
        <v>0</v>
      </c>
      <c r="Q17">
        <f>'Instrument Data'!Q75*'Instrument Data'!$J$59*'Instrument Data'!$I$59/'Instrument Data'!$H$59</f>
        <v>0</v>
      </c>
      <c r="R17">
        <f>'Instrument Data'!R75*'Instrument Data'!$J$59*'Instrument Data'!$I$59/'Instrument Data'!$H$59</f>
        <v>0</v>
      </c>
      <c r="S17">
        <f>'Instrument Data'!S75*'Instrument Data'!$J$59*'Instrument Data'!$I$59/'Instrument Data'!$H$59</f>
        <v>0</v>
      </c>
      <c r="T17">
        <f>'Instrument Data'!T75*'Instrument Data'!$J$59*'Instrument Data'!$I$59/'Instrument Data'!$H$59</f>
        <v>0</v>
      </c>
      <c r="U17">
        <f>'Instrument Data'!U75*'Instrument Data'!$J$59*'Instrument Data'!$I$59/'Instrument Data'!$H$59</f>
        <v>0</v>
      </c>
      <c r="V17">
        <f>'Instrument Data'!V75*'Instrument Data'!$J$59*'Instrument Data'!$I$59/'Instrument Data'!$H$59</f>
        <v>0</v>
      </c>
      <c r="W17">
        <f>'Instrument Data'!W75*'Instrument Data'!$J$59*'Instrument Data'!$I$59/'Instrument Data'!$H$59</f>
        <v>0</v>
      </c>
      <c r="X17">
        <f>'Instrument Data'!X75*'Instrument Data'!$J$59*'Instrument Data'!$I$59/'Instrument Data'!$H$59</f>
        <v>0</v>
      </c>
      <c r="Y17">
        <f>'Instrument Data'!Y75*'Instrument Data'!$J$59*'Instrument Data'!$I$59/'Instrument Data'!$H$59</f>
        <v>0</v>
      </c>
      <c r="Z17">
        <f>'Instrument Data'!Z75*'Instrument Data'!$J$59*'Instrument Data'!$I$59/'Instrument Data'!$H$59</f>
        <v>0</v>
      </c>
      <c r="AA17">
        <f>'Instrument Data'!AA75*'Instrument Data'!$J$59*'Instrument Data'!$I$59/'Instrument Data'!$H$59</f>
        <v>0</v>
      </c>
      <c r="AB17">
        <f>'Instrument Data'!AB75*'Instrument Data'!$J$59*'Instrument Data'!$I$59/'Instrument Data'!$H$59</f>
        <v>0</v>
      </c>
      <c r="AC17">
        <f>'Instrument Data'!AC75*'Instrument Data'!$J$59*'Instrument Data'!$I$59/'Instrument Data'!$H$59</f>
        <v>0</v>
      </c>
      <c r="AD17">
        <f>'Instrument Data'!AD75*'Instrument Data'!$J$59*'Instrument Data'!$I$59/'Instrument Data'!$H$59</f>
        <v>0</v>
      </c>
      <c r="AE17">
        <f>'Instrument Data'!AE75*'Instrument Data'!$J$59*'Instrument Data'!$I$59/'Instrument Data'!$H$59</f>
        <v>0</v>
      </c>
      <c r="AF17">
        <f>'Instrument Data'!AF75*'Instrument Data'!$J$59*'Instrument Data'!$I$59/'Instrument Data'!$H$59</f>
        <v>0</v>
      </c>
      <c r="AG17">
        <f>'Instrument Data'!AG75*'Instrument Data'!$J$59*'Instrument Data'!$I$59/'Instrument Data'!$H$59</f>
        <v>0</v>
      </c>
      <c r="AH17">
        <f>'Instrument Data'!AH75*'Instrument Data'!$J$59*'Instrument Data'!$I$59/'Instrument Data'!$H$59</f>
        <v>0</v>
      </c>
      <c r="AI17">
        <f>'Instrument Data'!AI75*'Instrument Data'!$J$59*'Instrument Data'!$I$59/'Instrument Data'!$H$59</f>
        <v>0</v>
      </c>
      <c r="AJ17">
        <f>'Instrument Data'!AJ75*'Instrument Data'!$J$59*'Instrument Data'!$I$59/'Instrument Data'!$H$59</f>
        <v>0</v>
      </c>
      <c r="AK17">
        <f>'Instrument Data'!AK75*'Instrument Data'!$J$59*'Instrument Data'!$I$59/'Instrument Data'!$H$59</f>
        <v>0</v>
      </c>
    </row>
    <row r="18" spans="1:37" x14ac:dyDescent="0.25">
      <c r="A18">
        <f>'Instrument Data'!A80</f>
        <v>0</v>
      </c>
      <c r="B18" s="2" t="str">
        <f>'Instrument Data'!B76</f>
        <v>LRB</v>
      </c>
      <c r="C18">
        <f>'Instrument Data'!C76*'Instrument Data'!$J$59*'Instrument Data'!$I$59/'Instrument Data'!$H$59</f>
        <v>0</v>
      </c>
      <c r="D18">
        <f>'Instrument Data'!D76*'Instrument Data'!$J$59*'Instrument Data'!$I$59/'Instrument Data'!$H$59</f>
        <v>0</v>
      </c>
      <c r="E18">
        <f>'Instrument Data'!E76*'Instrument Data'!$J$59*'Instrument Data'!$I$59/'Instrument Data'!$H$59</f>
        <v>0</v>
      </c>
      <c r="F18">
        <f>'Instrument Data'!F76*'Instrument Data'!$J$59*'Instrument Data'!$I$59/'Instrument Data'!$H$59</f>
        <v>0</v>
      </c>
      <c r="G18">
        <f>'Instrument Data'!G76*'Instrument Data'!$J$59*'Instrument Data'!$I$59/'Instrument Data'!$H$59</f>
        <v>0</v>
      </c>
      <c r="H18">
        <f>'Instrument Data'!H76*'Instrument Data'!$J$59*'Instrument Data'!$I$59/'Instrument Data'!$H$59</f>
        <v>0</v>
      </c>
      <c r="I18">
        <f>'Instrument Data'!I76*'Instrument Data'!$J$59*'Instrument Data'!$I$59/'Instrument Data'!$H$59</f>
        <v>0</v>
      </c>
      <c r="J18">
        <f>'Instrument Data'!J76*'Instrument Data'!$J$59*'Instrument Data'!$I$59/'Instrument Data'!$H$59</f>
        <v>0</v>
      </c>
      <c r="K18">
        <f>'Instrument Data'!K76*'Instrument Data'!$J$59*'Instrument Data'!$I$59/'Instrument Data'!$H$59</f>
        <v>0</v>
      </c>
      <c r="L18">
        <f>'Instrument Data'!L76*'Instrument Data'!$J$59*'Instrument Data'!$I$59/'Instrument Data'!$H$59</f>
        <v>0</v>
      </c>
      <c r="M18">
        <f>'Instrument Data'!M76*'Instrument Data'!$J$59*'Instrument Data'!$I$59/'Instrument Data'!$H$59</f>
        <v>0</v>
      </c>
      <c r="N18">
        <f>'Instrument Data'!N76*'Instrument Data'!$J$59*'Instrument Data'!$I$59/'Instrument Data'!$H$59</f>
        <v>0</v>
      </c>
      <c r="O18">
        <f>'Instrument Data'!O76*'Instrument Data'!$J$59*'Instrument Data'!$I$59/'Instrument Data'!$H$59</f>
        <v>0</v>
      </c>
      <c r="P18">
        <f>'Instrument Data'!P76*'Instrument Data'!$J$59*'Instrument Data'!$I$59/'Instrument Data'!$H$59</f>
        <v>0</v>
      </c>
      <c r="Q18">
        <f>'Instrument Data'!Q76*'Instrument Data'!$J$59*'Instrument Data'!$I$59/'Instrument Data'!$H$59</f>
        <v>0</v>
      </c>
      <c r="R18">
        <f>'Instrument Data'!R76*'Instrument Data'!$J$59*'Instrument Data'!$I$59/'Instrument Data'!$H$59</f>
        <v>0</v>
      </c>
      <c r="S18">
        <f>'Instrument Data'!S76*'Instrument Data'!$J$59*'Instrument Data'!$I$59/'Instrument Data'!$H$59</f>
        <v>0</v>
      </c>
      <c r="T18">
        <f>'Instrument Data'!T76*'Instrument Data'!$J$59*'Instrument Data'!$I$59/'Instrument Data'!$H$59</f>
        <v>0</v>
      </c>
      <c r="U18">
        <f>'Instrument Data'!U76*'Instrument Data'!$J$59*'Instrument Data'!$I$59/'Instrument Data'!$H$59</f>
        <v>0</v>
      </c>
      <c r="V18">
        <f>'Instrument Data'!V76*'Instrument Data'!$J$59*'Instrument Data'!$I$59/'Instrument Data'!$H$59</f>
        <v>0</v>
      </c>
      <c r="W18">
        <f>'Instrument Data'!W76*'Instrument Data'!$J$59*'Instrument Data'!$I$59/'Instrument Data'!$H$59</f>
        <v>0</v>
      </c>
      <c r="X18">
        <f>'Instrument Data'!X76*'Instrument Data'!$J$59*'Instrument Data'!$I$59/'Instrument Data'!$H$59</f>
        <v>0</v>
      </c>
      <c r="Y18">
        <f>'Instrument Data'!Y76*'Instrument Data'!$J$59*'Instrument Data'!$I$59/'Instrument Data'!$H$59</f>
        <v>0</v>
      </c>
      <c r="Z18">
        <f>'Instrument Data'!Z76*'Instrument Data'!$J$59*'Instrument Data'!$I$59/'Instrument Data'!$H$59</f>
        <v>0</v>
      </c>
      <c r="AA18">
        <f>'Instrument Data'!AA76*'Instrument Data'!$J$59*'Instrument Data'!$I$59/'Instrument Data'!$H$59</f>
        <v>0</v>
      </c>
      <c r="AB18">
        <f>'Instrument Data'!AB76*'Instrument Data'!$J$59*'Instrument Data'!$I$59/'Instrument Data'!$H$59</f>
        <v>0</v>
      </c>
      <c r="AC18">
        <f>'Instrument Data'!AC76*'Instrument Data'!$J$59*'Instrument Data'!$I$59/'Instrument Data'!$H$59</f>
        <v>0</v>
      </c>
      <c r="AD18">
        <f>'Instrument Data'!AD76*'Instrument Data'!$J$59*'Instrument Data'!$I$59/'Instrument Data'!$H$59</f>
        <v>0</v>
      </c>
      <c r="AE18">
        <f>'Instrument Data'!AE76*'Instrument Data'!$J$59*'Instrument Data'!$I$59/'Instrument Data'!$H$59</f>
        <v>0</v>
      </c>
      <c r="AF18">
        <f>'Instrument Data'!AF76*'Instrument Data'!$J$59*'Instrument Data'!$I$59/'Instrument Data'!$H$59</f>
        <v>0</v>
      </c>
      <c r="AG18">
        <f>'Instrument Data'!AG76*'Instrument Data'!$J$59*'Instrument Data'!$I$59/'Instrument Data'!$H$59</f>
        <v>0</v>
      </c>
      <c r="AH18">
        <f>'Instrument Data'!AH76*'Instrument Data'!$J$59*'Instrument Data'!$I$59/'Instrument Data'!$H$59</f>
        <v>0</v>
      </c>
      <c r="AI18">
        <f>'Instrument Data'!AI76*'Instrument Data'!$J$59*'Instrument Data'!$I$59/'Instrument Data'!$H$59</f>
        <v>0</v>
      </c>
      <c r="AJ18">
        <f>'Instrument Data'!AJ76*'Instrument Data'!$J$59*'Instrument Data'!$I$59/'Instrument Data'!$H$59</f>
        <v>0</v>
      </c>
      <c r="AK18">
        <f>'Instrument Data'!AK76*'Instrument Data'!$J$59*'Instrument Data'!$I$59/'Instrument Data'!$H$59</f>
        <v>0</v>
      </c>
    </row>
    <row r="19" spans="1:37" x14ac:dyDescent="0.25">
      <c r="A19">
        <f>'Instrument Data'!A81</f>
        <v>0</v>
      </c>
      <c r="B19" s="2" t="str">
        <f>'Instrument Data'!B77</f>
        <v>LRB</v>
      </c>
      <c r="C19">
        <f>'Instrument Data'!C77*'Instrument Data'!$J$59*'Instrument Data'!$I$59/'Instrument Data'!$H$59</f>
        <v>0</v>
      </c>
      <c r="D19">
        <f>'Instrument Data'!D77*'Instrument Data'!$J$59*'Instrument Data'!$I$59/'Instrument Data'!$H$59</f>
        <v>0</v>
      </c>
      <c r="E19">
        <f>'Instrument Data'!E77*'Instrument Data'!$J$59*'Instrument Data'!$I$59/'Instrument Data'!$H$59</f>
        <v>0</v>
      </c>
      <c r="F19">
        <f>'Instrument Data'!F77*'Instrument Data'!$J$59*'Instrument Data'!$I$59/'Instrument Data'!$H$59</f>
        <v>0</v>
      </c>
      <c r="G19">
        <f>'Instrument Data'!G77*'Instrument Data'!$J$59*'Instrument Data'!$I$59/'Instrument Data'!$H$59</f>
        <v>0</v>
      </c>
      <c r="H19">
        <f>'Instrument Data'!H77*'Instrument Data'!$J$59*'Instrument Data'!$I$59/'Instrument Data'!$H$59</f>
        <v>0</v>
      </c>
      <c r="I19">
        <f>'Instrument Data'!I77*'Instrument Data'!$J$59*'Instrument Data'!$I$59/'Instrument Data'!$H$59</f>
        <v>0</v>
      </c>
      <c r="J19">
        <f>'Instrument Data'!J77*'Instrument Data'!$J$59*'Instrument Data'!$I$59/'Instrument Data'!$H$59</f>
        <v>0</v>
      </c>
      <c r="K19">
        <f>'Instrument Data'!K77*'Instrument Data'!$J$59*'Instrument Data'!$I$59/'Instrument Data'!$H$59</f>
        <v>0</v>
      </c>
      <c r="L19">
        <f>'Instrument Data'!L77*'Instrument Data'!$J$59*'Instrument Data'!$I$59/'Instrument Data'!$H$59</f>
        <v>0</v>
      </c>
      <c r="M19">
        <f>'Instrument Data'!M77*'Instrument Data'!$J$59*'Instrument Data'!$I$59/'Instrument Data'!$H$59</f>
        <v>0</v>
      </c>
      <c r="N19">
        <f>'Instrument Data'!N77*'Instrument Data'!$J$59*'Instrument Data'!$I$59/'Instrument Data'!$H$59</f>
        <v>0</v>
      </c>
      <c r="O19">
        <f>'Instrument Data'!O77*'Instrument Data'!$J$59*'Instrument Data'!$I$59/'Instrument Data'!$H$59</f>
        <v>0</v>
      </c>
      <c r="P19">
        <f>'Instrument Data'!P77*'Instrument Data'!$J$59*'Instrument Data'!$I$59/'Instrument Data'!$H$59</f>
        <v>0</v>
      </c>
      <c r="Q19">
        <f>'Instrument Data'!Q77*'Instrument Data'!$J$59*'Instrument Data'!$I$59/'Instrument Data'!$H$59</f>
        <v>0</v>
      </c>
      <c r="R19">
        <f>'Instrument Data'!R77*'Instrument Data'!$J$59*'Instrument Data'!$I$59/'Instrument Data'!$H$59</f>
        <v>0</v>
      </c>
      <c r="S19">
        <f>'Instrument Data'!S77*'Instrument Data'!$J$59*'Instrument Data'!$I$59/'Instrument Data'!$H$59</f>
        <v>0</v>
      </c>
      <c r="T19">
        <f>'Instrument Data'!T77*'Instrument Data'!$J$59*'Instrument Data'!$I$59/'Instrument Data'!$H$59</f>
        <v>0</v>
      </c>
      <c r="U19">
        <f>'Instrument Data'!U77*'Instrument Data'!$J$59*'Instrument Data'!$I$59/'Instrument Data'!$H$59</f>
        <v>0</v>
      </c>
      <c r="V19">
        <f>'Instrument Data'!V77*'Instrument Data'!$J$59*'Instrument Data'!$I$59/'Instrument Data'!$H$59</f>
        <v>0</v>
      </c>
      <c r="W19">
        <f>'Instrument Data'!W77*'Instrument Data'!$J$59*'Instrument Data'!$I$59/'Instrument Data'!$H$59</f>
        <v>0</v>
      </c>
      <c r="X19">
        <f>'Instrument Data'!X77*'Instrument Data'!$J$59*'Instrument Data'!$I$59/'Instrument Data'!$H$59</f>
        <v>0</v>
      </c>
      <c r="Y19">
        <f>'Instrument Data'!Y77*'Instrument Data'!$J$59*'Instrument Data'!$I$59/'Instrument Data'!$H$59</f>
        <v>0</v>
      </c>
      <c r="Z19">
        <f>'Instrument Data'!Z77*'Instrument Data'!$J$59*'Instrument Data'!$I$59/'Instrument Data'!$H$59</f>
        <v>0</v>
      </c>
      <c r="AA19">
        <f>'Instrument Data'!AA77*'Instrument Data'!$J$59*'Instrument Data'!$I$59/'Instrument Data'!$H$59</f>
        <v>0</v>
      </c>
      <c r="AB19">
        <f>'Instrument Data'!AB77*'Instrument Data'!$J$59*'Instrument Data'!$I$59/'Instrument Data'!$H$59</f>
        <v>0</v>
      </c>
      <c r="AC19">
        <f>'Instrument Data'!AC77*'Instrument Data'!$J$59*'Instrument Data'!$I$59/'Instrument Data'!$H$59</f>
        <v>0</v>
      </c>
      <c r="AD19">
        <f>'Instrument Data'!AD77*'Instrument Data'!$J$59*'Instrument Data'!$I$59/'Instrument Data'!$H$59</f>
        <v>0</v>
      </c>
      <c r="AE19">
        <f>'Instrument Data'!AE77*'Instrument Data'!$J$59*'Instrument Data'!$I$59/'Instrument Data'!$H$59</f>
        <v>0</v>
      </c>
      <c r="AF19">
        <f>'Instrument Data'!AF77*'Instrument Data'!$J$59*'Instrument Data'!$I$59/'Instrument Data'!$H$59</f>
        <v>0</v>
      </c>
      <c r="AG19">
        <f>'Instrument Data'!AG77*'Instrument Data'!$J$59*'Instrument Data'!$I$59/'Instrument Data'!$H$59</f>
        <v>0</v>
      </c>
      <c r="AH19">
        <f>'Instrument Data'!AH77*'Instrument Data'!$J$59*'Instrument Data'!$I$59/'Instrument Data'!$H$59</f>
        <v>0</v>
      </c>
      <c r="AI19">
        <f>'Instrument Data'!AI77*'Instrument Data'!$J$59*'Instrument Data'!$I$59/'Instrument Data'!$H$59</f>
        <v>0</v>
      </c>
      <c r="AJ19">
        <f>'Instrument Data'!AJ77*'Instrument Data'!$J$59*'Instrument Data'!$I$59/'Instrument Data'!$H$59</f>
        <v>0</v>
      </c>
      <c r="AK19">
        <f>'Instrument Data'!AK77*'Instrument Data'!$J$59*'Instrument Data'!$I$59/'Instrument Data'!$H$59</f>
        <v>0</v>
      </c>
    </row>
    <row r="20" spans="1:37" x14ac:dyDescent="0.25">
      <c r="A20">
        <f>'Instrument Data'!A82</f>
        <v>0</v>
      </c>
      <c r="B20" s="2" t="str">
        <f>'Instrument Data'!B78</f>
        <v>LRB</v>
      </c>
      <c r="C20">
        <f>'Instrument Data'!C78*'Instrument Data'!$J$59*'Instrument Data'!$I$59/'Instrument Data'!$H$59</f>
        <v>0</v>
      </c>
      <c r="D20">
        <f>'Instrument Data'!D78*'Instrument Data'!$J$59*'Instrument Data'!$I$59/'Instrument Data'!$H$59</f>
        <v>0</v>
      </c>
      <c r="E20">
        <f>'Instrument Data'!E78*'Instrument Data'!$J$59*'Instrument Data'!$I$59/'Instrument Data'!$H$59</f>
        <v>0</v>
      </c>
      <c r="F20">
        <f>'Instrument Data'!F78*'Instrument Data'!$J$59*'Instrument Data'!$I$59/'Instrument Data'!$H$59</f>
        <v>0</v>
      </c>
      <c r="G20">
        <f>'Instrument Data'!G78*'Instrument Data'!$J$59*'Instrument Data'!$I$59/'Instrument Data'!$H$59</f>
        <v>0</v>
      </c>
      <c r="H20">
        <f>'Instrument Data'!H78*'Instrument Data'!$J$59*'Instrument Data'!$I$59/'Instrument Data'!$H$59</f>
        <v>0</v>
      </c>
      <c r="I20">
        <f>'Instrument Data'!I78*'Instrument Data'!$J$59*'Instrument Data'!$I$59/'Instrument Data'!$H$59</f>
        <v>0</v>
      </c>
      <c r="J20">
        <f>'Instrument Data'!J78*'Instrument Data'!$J$59*'Instrument Data'!$I$59/'Instrument Data'!$H$59</f>
        <v>0</v>
      </c>
      <c r="K20">
        <f>'Instrument Data'!K78*'Instrument Data'!$J$59*'Instrument Data'!$I$59/'Instrument Data'!$H$59</f>
        <v>0</v>
      </c>
      <c r="L20">
        <f>'Instrument Data'!L78*'Instrument Data'!$J$59*'Instrument Data'!$I$59/'Instrument Data'!$H$59</f>
        <v>0</v>
      </c>
      <c r="M20">
        <f>'Instrument Data'!M78*'Instrument Data'!$J$59*'Instrument Data'!$I$59/'Instrument Data'!$H$59</f>
        <v>0</v>
      </c>
      <c r="N20">
        <f>'Instrument Data'!N78*'Instrument Data'!$J$59*'Instrument Data'!$I$59/'Instrument Data'!$H$59</f>
        <v>0</v>
      </c>
      <c r="O20">
        <f>'Instrument Data'!O78*'Instrument Data'!$J$59*'Instrument Data'!$I$59/'Instrument Data'!$H$59</f>
        <v>0</v>
      </c>
      <c r="P20">
        <f>'Instrument Data'!P78*'Instrument Data'!$J$59*'Instrument Data'!$I$59/'Instrument Data'!$H$59</f>
        <v>0</v>
      </c>
      <c r="Q20">
        <f>'Instrument Data'!Q78*'Instrument Data'!$J$59*'Instrument Data'!$I$59/'Instrument Data'!$H$59</f>
        <v>0</v>
      </c>
      <c r="R20">
        <f>'Instrument Data'!R78*'Instrument Data'!$J$59*'Instrument Data'!$I$59/'Instrument Data'!$H$59</f>
        <v>0</v>
      </c>
      <c r="S20">
        <f>'Instrument Data'!S78*'Instrument Data'!$J$59*'Instrument Data'!$I$59/'Instrument Data'!$H$59</f>
        <v>0</v>
      </c>
      <c r="T20">
        <f>'Instrument Data'!T78*'Instrument Data'!$J$59*'Instrument Data'!$I$59/'Instrument Data'!$H$59</f>
        <v>0</v>
      </c>
      <c r="U20">
        <f>'Instrument Data'!U78*'Instrument Data'!$J$59*'Instrument Data'!$I$59/'Instrument Data'!$H$59</f>
        <v>0</v>
      </c>
      <c r="V20">
        <f>'Instrument Data'!V78*'Instrument Data'!$J$59*'Instrument Data'!$I$59/'Instrument Data'!$H$59</f>
        <v>0</v>
      </c>
      <c r="W20">
        <f>'Instrument Data'!W78*'Instrument Data'!$J$59*'Instrument Data'!$I$59/'Instrument Data'!$H$59</f>
        <v>0</v>
      </c>
      <c r="X20">
        <f>'Instrument Data'!X78*'Instrument Data'!$J$59*'Instrument Data'!$I$59/'Instrument Data'!$H$59</f>
        <v>0</v>
      </c>
      <c r="Y20">
        <f>'Instrument Data'!Y78*'Instrument Data'!$J$59*'Instrument Data'!$I$59/'Instrument Data'!$H$59</f>
        <v>0</v>
      </c>
      <c r="Z20">
        <f>'Instrument Data'!Z78*'Instrument Data'!$J$59*'Instrument Data'!$I$59/'Instrument Data'!$H$59</f>
        <v>0</v>
      </c>
      <c r="AA20">
        <f>'Instrument Data'!AA78*'Instrument Data'!$J$59*'Instrument Data'!$I$59/'Instrument Data'!$H$59</f>
        <v>0</v>
      </c>
      <c r="AB20">
        <f>'Instrument Data'!AB78*'Instrument Data'!$J$59*'Instrument Data'!$I$59/'Instrument Data'!$H$59</f>
        <v>0</v>
      </c>
      <c r="AC20">
        <f>'Instrument Data'!AC78*'Instrument Data'!$J$59*'Instrument Data'!$I$59/'Instrument Data'!$H$59</f>
        <v>0</v>
      </c>
      <c r="AD20">
        <f>'Instrument Data'!AD78*'Instrument Data'!$J$59*'Instrument Data'!$I$59/'Instrument Data'!$H$59</f>
        <v>0</v>
      </c>
      <c r="AE20">
        <f>'Instrument Data'!AE78*'Instrument Data'!$J$59*'Instrument Data'!$I$59/'Instrument Data'!$H$59</f>
        <v>0</v>
      </c>
      <c r="AF20">
        <f>'Instrument Data'!AF78*'Instrument Data'!$J$59*'Instrument Data'!$I$59/'Instrument Data'!$H$59</f>
        <v>0</v>
      </c>
      <c r="AG20">
        <f>'Instrument Data'!AG78*'Instrument Data'!$J$59*'Instrument Data'!$I$59/'Instrument Data'!$H$59</f>
        <v>0</v>
      </c>
      <c r="AH20">
        <f>'Instrument Data'!AH78*'Instrument Data'!$J$59*'Instrument Data'!$I$59/'Instrument Data'!$H$59</f>
        <v>0</v>
      </c>
      <c r="AI20">
        <f>'Instrument Data'!AI78*'Instrument Data'!$J$59*'Instrument Data'!$I$59/'Instrument Data'!$H$59</f>
        <v>0</v>
      </c>
      <c r="AJ20">
        <f>'Instrument Data'!AJ78*'Instrument Data'!$J$59*'Instrument Data'!$I$59/'Instrument Data'!$H$59</f>
        <v>0</v>
      </c>
      <c r="AK20">
        <f>'Instrument Data'!AK78*'Instrument Data'!$J$59*'Instrument Data'!$I$59/'Instrument Data'!$H$59</f>
        <v>0</v>
      </c>
    </row>
    <row r="21" spans="1:37" x14ac:dyDescent="0.25">
      <c r="A21">
        <f>'Instrument Data'!A83</f>
        <v>0</v>
      </c>
      <c r="B21" s="2" t="str">
        <f>'Instrument Data'!B79</f>
        <v>LRB</v>
      </c>
      <c r="C21">
        <f>'Instrument Data'!C79*'Instrument Data'!$J$59*'Instrument Data'!$I$59/'Instrument Data'!$H$59</f>
        <v>0</v>
      </c>
      <c r="D21">
        <f>'Instrument Data'!D79*'Instrument Data'!$J$59*'Instrument Data'!$I$59/'Instrument Data'!$H$59</f>
        <v>0</v>
      </c>
      <c r="E21">
        <f>'Instrument Data'!E79*'Instrument Data'!$J$59*'Instrument Data'!$I$59/'Instrument Data'!$H$59</f>
        <v>0</v>
      </c>
      <c r="F21">
        <f>'Instrument Data'!F79*'Instrument Data'!$J$59*'Instrument Data'!$I$59/'Instrument Data'!$H$59</f>
        <v>0</v>
      </c>
      <c r="G21">
        <f>'Instrument Data'!G79*'Instrument Data'!$J$59*'Instrument Data'!$I$59/'Instrument Data'!$H$59</f>
        <v>0</v>
      </c>
      <c r="H21">
        <f>'Instrument Data'!H79*'Instrument Data'!$J$59*'Instrument Data'!$I$59/'Instrument Data'!$H$59</f>
        <v>0</v>
      </c>
      <c r="I21">
        <f>'Instrument Data'!I79*'Instrument Data'!$J$59*'Instrument Data'!$I$59/'Instrument Data'!$H$59</f>
        <v>0</v>
      </c>
      <c r="J21">
        <f>'Instrument Data'!J79*'Instrument Data'!$J$59*'Instrument Data'!$I$59/'Instrument Data'!$H$59</f>
        <v>0</v>
      </c>
      <c r="K21">
        <f>'Instrument Data'!K79*'Instrument Data'!$J$59*'Instrument Data'!$I$59/'Instrument Data'!$H$59</f>
        <v>0</v>
      </c>
      <c r="L21">
        <f>'Instrument Data'!L79*'Instrument Data'!$J$59*'Instrument Data'!$I$59/'Instrument Data'!$H$59</f>
        <v>0</v>
      </c>
      <c r="M21">
        <f>'Instrument Data'!M79*'Instrument Data'!$J$59*'Instrument Data'!$I$59/'Instrument Data'!$H$59</f>
        <v>0</v>
      </c>
      <c r="N21">
        <f>'Instrument Data'!N79*'Instrument Data'!$J$59*'Instrument Data'!$I$59/'Instrument Data'!$H$59</f>
        <v>0</v>
      </c>
      <c r="O21">
        <f>'Instrument Data'!O79*'Instrument Data'!$J$59*'Instrument Data'!$I$59/'Instrument Data'!$H$59</f>
        <v>0</v>
      </c>
      <c r="P21">
        <f>'Instrument Data'!P79*'Instrument Data'!$J$59*'Instrument Data'!$I$59/'Instrument Data'!$H$59</f>
        <v>0</v>
      </c>
      <c r="Q21">
        <f>'Instrument Data'!Q79*'Instrument Data'!$J$59*'Instrument Data'!$I$59/'Instrument Data'!$H$59</f>
        <v>0</v>
      </c>
      <c r="R21">
        <f>'Instrument Data'!R79*'Instrument Data'!$J$59*'Instrument Data'!$I$59/'Instrument Data'!$H$59</f>
        <v>0</v>
      </c>
      <c r="S21">
        <f>'Instrument Data'!S79*'Instrument Data'!$J$59*'Instrument Data'!$I$59/'Instrument Data'!$H$59</f>
        <v>0</v>
      </c>
      <c r="T21">
        <f>'Instrument Data'!T79*'Instrument Data'!$J$59*'Instrument Data'!$I$59/'Instrument Data'!$H$59</f>
        <v>0</v>
      </c>
      <c r="U21">
        <f>'Instrument Data'!U79*'Instrument Data'!$J$59*'Instrument Data'!$I$59/'Instrument Data'!$H$59</f>
        <v>0</v>
      </c>
      <c r="V21">
        <f>'Instrument Data'!V79*'Instrument Data'!$J$59*'Instrument Data'!$I$59/'Instrument Data'!$H$59</f>
        <v>0</v>
      </c>
      <c r="W21">
        <f>'Instrument Data'!W79*'Instrument Data'!$J$59*'Instrument Data'!$I$59/'Instrument Data'!$H$59</f>
        <v>0</v>
      </c>
      <c r="X21">
        <f>'Instrument Data'!X79*'Instrument Data'!$J$59*'Instrument Data'!$I$59/'Instrument Data'!$H$59</f>
        <v>0</v>
      </c>
      <c r="Y21">
        <f>'Instrument Data'!Y79*'Instrument Data'!$J$59*'Instrument Data'!$I$59/'Instrument Data'!$H$59</f>
        <v>0</v>
      </c>
      <c r="Z21">
        <f>'Instrument Data'!Z79*'Instrument Data'!$J$59*'Instrument Data'!$I$59/'Instrument Data'!$H$59</f>
        <v>0</v>
      </c>
      <c r="AA21">
        <f>'Instrument Data'!AA79*'Instrument Data'!$J$59*'Instrument Data'!$I$59/'Instrument Data'!$H$59</f>
        <v>0</v>
      </c>
      <c r="AB21">
        <f>'Instrument Data'!AB79*'Instrument Data'!$J$59*'Instrument Data'!$I$59/'Instrument Data'!$H$59</f>
        <v>0</v>
      </c>
      <c r="AC21">
        <f>'Instrument Data'!AC79*'Instrument Data'!$J$59*'Instrument Data'!$I$59/'Instrument Data'!$H$59</f>
        <v>0</v>
      </c>
      <c r="AD21">
        <f>'Instrument Data'!AD79*'Instrument Data'!$J$59*'Instrument Data'!$I$59/'Instrument Data'!$H$59</f>
        <v>0</v>
      </c>
      <c r="AE21">
        <f>'Instrument Data'!AE79*'Instrument Data'!$J$59*'Instrument Data'!$I$59/'Instrument Data'!$H$59</f>
        <v>0</v>
      </c>
      <c r="AF21">
        <f>'Instrument Data'!AF79*'Instrument Data'!$J$59*'Instrument Data'!$I$59/'Instrument Data'!$H$59</f>
        <v>0</v>
      </c>
      <c r="AG21">
        <f>'Instrument Data'!AG79*'Instrument Data'!$J$59*'Instrument Data'!$I$59/'Instrument Data'!$H$59</f>
        <v>0</v>
      </c>
      <c r="AH21">
        <f>'Instrument Data'!AH79*'Instrument Data'!$J$59*'Instrument Data'!$I$59/'Instrument Data'!$H$59</f>
        <v>0</v>
      </c>
      <c r="AI21">
        <f>'Instrument Data'!AI79*'Instrument Data'!$J$59*'Instrument Data'!$I$59/'Instrument Data'!$H$59</f>
        <v>0</v>
      </c>
      <c r="AJ21">
        <f>'Instrument Data'!AJ79*'Instrument Data'!$J$59*'Instrument Data'!$I$59/'Instrument Data'!$H$59</f>
        <v>0</v>
      </c>
      <c r="AK21">
        <f>'Instrument Data'!AK79*'Instrument Data'!$J$59*'Instrument Data'!$I$59/'Instrument Data'!$H$59</f>
        <v>0</v>
      </c>
    </row>
    <row r="22" spans="1:37" x14ac:dyDescent="0.25">
      <c r="A22">
        <f>'Instrument Data'!A88</f>
        <v>0</v>
      </c>
      <c r="B22" s="2" t="str">
        <f>'Instrument Data'!B80</f>
        <v>LRB</v>
      </c>
      <c r="C22">
        <f>'Instrument Data'!C80*'Instrument Data'!$J$59*'Instrument Data'!$I$59/'Instrument Data'!$H$59</f>
        <v>0</v>
      </c>
      <c r="D22">
        <f>'Instrument Data'!D80*'Instrument Data'!$J$59*'Instrument Data'!$I$59/'Instrument Data'!$H$59</f>
        <v>0</v>
      </c>
      <c r="E22">
        <f>'Instrument Data'!E80*'Instrument Data'!$J$59*'Instrument Data'!$I$59/'Instrument Data'!$H$59</f>
        <v>0</v>
      </c>
      <c r="F22">
        <f>'Instrument Data'!F80*'Instrument Data'!$J$59*'Instrument Data'!$I$59/'Instrument Data'!$H$59</f>
        <v>0</v>
      </c>
      <c r="G22">
        <f>'Instrument Data'!G80*'Instrument Data'!$J$59*'Instrument Data'!$I$59/'Instrument Data'!$H$59</f>
        <v>0</v>
      </c>
      <c r="H22">
        <f>'Instrument Data'!H80*'Instrument Data'!$J$59*'Instrument Data'!$I$59/'Instrument Data'!$H$59</f>
        <v>0</v>
      </c>
      <c r="I22">
        <f>'Instrument Data'!I80*'Instrument Data'!$J$59*'Instrument Data'!$I$59/'Instrument Data'!$H$59</f>
        <v>0</v>
      </c>
      <c r="J22">
        <f>'Instrument Data'!J80*'Instrument Data'!$J$59*'Instrument Data'!$I$59/'Instrument Data'!$H$59</f>
        <v>0</v>
      </c>
      <c r="K22">
        <f>'Instrument Data'!K80*'Instrument Data'!$J$59*'Instrument Data'!$I$59/'Instrument Data'!$H$59</f>
        <v>0</v>
      </c>
      <c r="L22">
        <f>'Instrument Data'!L80*'Instrument Data'!$J$59*'Instrument Data'!$I$59/'Instrument Data'!$H$59</f>
        <v>0</v>
      </c>
      <c r="M22">
        <f>'Instrument Data'!M80*'Instrument Data'!$J$59*'Instrument Data'!$I$59/'Instrument Data'!$H$59</f>
        <v>0</v>
      </c>
      <c r="N22">
        <f>'Instrument Data'!N80*'Instrument Data'!$J$59*'Instrument Data'!$I$59/'Instrument Data'!$H$59</f>
        <v>0</v>
      </c>
      <c r="O22">
        <f>'Instrument Data'!O80*'Instrument Data'!$J$59*'Instrument Data'!$I$59/'Instrument Data'!$H$59</f>
        <v>0</v>
      </c>
      <c r="P22">
        <f>'Instrument Data'!P80*'Instrument Data'!$J$59*'Instrument Data'!$I$59/'Instrument Data'!$H$59</f>
        <v>0</v>
      </c>
      <c r="Q22">
        <f>'Instrument Data'!Q80*'Instrument Data'!$J$59*'Instrument Data'!$I$59/'Instrument Data'!$H$59</f>
        <v>0</v>
      </c>
      <c r="R22">
        <f>'Instrument Data'!R80*'Instrument Data'!$J$59*'Instrument Data'!$I$59/'Instrument Data'!$H$59</f>
        <v>0</v>
      </c>
      <c r="S22">
        <f>'Instrument Data'!S80*'Instrument Data'!$J$59*'Instrument Data'!$I$59/'Instrument Data'!$H$59</f>
        <v>0</v>
      </c>
      <c r="T22">
        <f>'Instrument Data'!T80*'Instrument Data'!$J$59*'Instrument Data'!$I$59/'Instrument Data'!$H$59</f>
        <v>0</v>
      </c>
      <c r="U22">
        <f>'Instrument Data'!U80*'Instrument Data'!$J$59*'Instrument Data'!$I$59/'Instrument Data'!$H$59</f>
        <v>0</v>
      </c>
      <c r="V22">
        <f>'Instrument Data'!V80*'Instrument Data'!$J$59*'Instrument Data'!$I$59/'Instrument Data'!$H$59</f>
        <v>0</v>
      </c>
      <c r="W22">
        <f>'Instrument Data'!W80*'Instrument Data'!$J$59*'Instrument Data'!$I$59/'Instrument Data'!$H$59</f>
        <v>0</v>
      </c>
      <c r="X22">
        <f>'Instrument Data'!X80*'Instrument Data'!$J$59*'Instrument Data'!$I$59/'Instrument Data'!$H$59</f>
        <v>0</v>
      </c>
      <c r="Y22">
        <f>'Instrument Data'!Y80*'Instrument Data'!$J$59*'Instrument Data'!$I$59/'Instrument Data'!$H$59</f>
        <v>0</v>
      </c>
      <c r="Z22">
        <f>'Instrument Data'!Z80*'Instrument Data'!$J$59*'Instrument Data'!$I$59/'Instrument Data'!$H$59</f>
        <v>0</v>
      </c>
      <c r="AA22">
        <f>'Instrument Data'!AA80*'Instrument Data'!$J$59*'Instrument Data'!$I$59/'Instrument Data'!$H$59</f>
        <v>0</v>
      </c>
      <c r="AB22">
        <f>'Instrument Data'!AB80*'Instrument Data'!$J$59*'Instrument Data'!$I$59/'Instrument Data'!$H$59</f>
        <v>0</v>
      </c>
      <c r="AC22">
        <f>'Instrument Data'!AC80*'Instrument Data'!$J$59*'Instrument Data'!$I$59/'Instrument Data'!$H$59</f>
        <v>0</v>
      </c>
      <c r="AD22">
        <f>'Instrument Data'!AD80*'Instrument Data'!$J$59*'Instrument Data'!$I$59/'Instrument Data'!$H$59</f>
        <v>0</v>
      </c>
      <c r="AE22">
        <f>'Instrument Data'!AE80*'Instrument Data'!$J$59*'Instrument Data'!$I$59/'Instrument Data'!$H$59</f>
        <v>0</v>
      </c>
      <c r="AF22">
        <f>'Instrument Data'!AF80*'Instrument Data'!$J$59*'Instrument Data'!$I$59/'Instrument Data'!$H$59</f>
        <v>0</v>
      </c>
      <c r="AG22">
        <f>'Instrument Data'!AG80*'Instrument Data'!$J$59*'Instrument Data'!$I$59/'Instrument Data'!$H$59</f>
        <v>0</v>
      </c>
      <c r="AH22">
        <f>'Instrument Data'!AH80*'Instrument Data'!$J$59*'Instrument Data'!$I$59/'Instrument Data'!$H$59</f>
        <v>0</v>
      </c>
      <c r="AI22">
        <f>'Instrument Data'!AI80*'Instrument Data'!$J$59*'Instrument Data'!$I$59/'Instrument Data'!$H$59</f>
        <v>0</v>
      </c>
      <c r="AJ22">
        <f>'Instrument Data'!AJ80*'Instrument Data'!$J$59*'Instrument Data'!$I$59/'Instrument Data'!$H$59</f>
        <v>0</v>
      </c>
      <c r="AK22">
        <f>'Instrument Data'!AK80*'Instrument Data'!$J$59*'Instrument Data'!$I$59/'Instrument Data'!$H$59</f>
        <v>0</v>
      </c>
    </row>
    <row r="23" spans="1:37" x14ac:dyDescent="0.25">
      <c r="A23">
        <f>'Instrument Data'!A89</f>
        <v>0</v>
      </c>
      <c r="B23" s="2" t="str">
        <f>'Instrument Data'!B81</f>
        <v>ICV</v>
      </c>
      <c r="C23">
        <f>'Instrument Data'!C81*'Instrument Data'!$J$59*'Instrument Data'!$I$59/'Instrument Data'!$H$59</f>
        <v>0</v>
      </c>
      <c r="D23">
        <f>'Instrument Data'!D81*'Instrument Data'!$J$59*'Instrument Data'!$I$59/'Instrument Data'!$H$59</f>
        <v>0</v>
      </c>
      <c r="E23">
        <f>'Instrument Data'!E81*'Instrument Data'!$J$59*'Instrument Data'!$I$59/'Instrument Data'!$H$59</f>
        <v>0</v>
      </c>
      <c r="F23">
        <f>'Instrument Data'!F81*'Instrument Data'!$J$59*'Instrument Data'!$I$59/'Instrument Data'!$H$59</f>
        <v>0</v>
      </c>
      <c r="G23">
        <f>'Instrument Data'!G81*'Instrument Data'!$J$59*'Instrument Data'!$I$59/'Instrument Data'!$H$59</f>
        <v>0</v>
      </c>
      <c r="H23">
        <f>'Instrument Data'!H81*'Instrument Data'!$J$59*'Instrument Data'!$I$59/'Instrument Data'!$H$59</f>
        <v>0</v>
      </c>
      <c r="I23">
        <f>'Instrument Data'!I81*'Instrument Data'!$J$59*'Instrument Data'!$I$59/'Instrument Data'!$H$59</f>
        <v>0</v>
      </c>
      <c r="J23">
        <f>'Instrument Data'!J81*'Instrument Data'!$J$59*'Instrument Data'!$I$59/'Instrument Data'!$H$59</f>
        <v>0</v>
      </c>
      <c r="K23">
        <f>'Instrument Data'!K81*'Instrument Data'!$J$59*'Instrument Data'!$I$59/'Instrument Data'!$H$59</f>
        <v>0</v>
      </c>
      <c r="L23">
        <f>'Instrument Data'!L81*'Instrument Data'!$J$59*'Instrument Data'!$I$59/'Instrument Data'!$H$59</f>
        <v>0</v>
      </c>
      <c r="M23">
        <f>'Instrument Data'!M81*'Instrument Data'!$J$59*'Instrument Data'!$I$59/'Instrument Data'!$H$59</f>
        <v>0</v>
      </c>
      <c r="N23">
        <f>'Instrument Data'!N81*'Instrument Data'!$J$59*'Instrument Data'!$I$59/'Instrument Data'!$H$59</f>
        <v>0</v>
      </c>
      <c r="O23">
        <f>'Instrument Data'!O81*'Instrument Data'!$J$59*'Instrument Data'!$I$59/'Instrument Data'!$H$59</f>
        <v>0</v>
      </c>
      <c r="P23">
        <f>'Instrument Data'!P81*'Instrument Data'!$J$59*'Instrument Data'!$I$59/'Instrument Data'!$H$59</f>
        <v>0</v>
      </c>
      <c r="Q23">
        <f>'Instrument Data'!Q81*'Instrument Data'!$J$59*'Instrument Data'!$I$59/'Instrument Data'!$H$59</f>
        <v>0</v>
      </c>
      <c r="R23">
        <f>'Instrument Data'!R81*'Instrument Data'!$J$59*'Instrument Data'!$I$59/'Instrument Data'!$H$59</f>
        <v>0</v>
      </c>
      <c r="S23">
        <f>'Instrument Data'!S81*'Instrument Data'!$J$59*'Instrument Data'!$I$59/'Instrument Data'!$H$59</f>
        <v>0</v>
      </c>
      <c r="T23">
        <f>'Instrument Data'!T81*'Instrument Data'!$J$59*'Instrument Data'!$I$59/'Instrument Data'!$H$59</f>
        <v>0</v>
      </c>
      <c r="U23">
        <f>'Instrument Data'!U81*'Instrument Data'!$J$59*'Instrument Data'!$I$59/'Instrument Data'!$H$59</f>
        <v>0</v>
      </c>
      <c r="V23">
        <f>'Instrument Data'!V81*'Instrument Data'!$J$59*'Instrument Data'!$I$59/'Instrument Data'!$H$59</f>
        <v>0</v>
      </c>
      <c r="W23">
        <f>'Instrument Data'!W81*'Instrument Data'!$J$59*'Instrument Data'!$I$59/'Instrument Data'!$H$59</f>
        <v>0</v>
      </c>
      <c r="X23">
        <f>'Instrument Data'!X81*'Instrument Data'!$J$59*'Instrument Data'!$I$59/'Instrument Data'!$H$59</f>
        <v>0</v>
      </c>
      <c r="Y23">
        <f>'Instrument Data'!Y81*'Instrument Data'!$J$59*'Instrument Data'!$I$59/'Instrument Data'!$H$59</f>
        <v>0</v>
      </c>
      <c r="Z23">
        <f>'Instrument Data'!Z81*'Instrument Data'!$J$59*'Instrument Data'!$I$59/'Instrument Data'!$H$59</f>
        <v>0</v>
      </c>
      <c r="AA23">
        <f>'Instrument Data'!AA81*'Instrument Data'!$J$59*'Instrument Data'!$I$59/'Instrument Data'!$H$59</f>
        <v>0</v>
      </c>
      <c r="AB23">
        <f>'Instrument Data'!AB81*'Instrument Data'!$J$59*'Instrument Data'!$I$59/'Instrument Data'!$H$59</f>
        <v>0</v>
      </c>
      <c r="AC23">
        <f>'Instrument Data'!AC81*'Instrument Data'!$J$59*'Instrument Data'!$I$59/'Instrument Data'!$H$59</f>
        <v>0</v>
      </c>
      <c r="AD23">
        <f>'Instrument Data'!AD81*'Instrument Data'!$J$59*'Instrument Data'!$I$59/'Instrument Data'!$H$59</f>
        <v>0</v>
      </c>
      <c r="AE23">
        <f>'Instrument Data'!AE81*'Instrument Data'!$J$59*'Instrument Data'!$I$59/'Instrument Data'!$H$59</f>
        <v>0</v>
      </c>
      <c r="AF23">
        <f>'Instrument Data'!AF81*'Instrument Data'!$J$59*'Instrument Data'!$I$59/'Instrument Data'!$H$59</f>
        <v>0</v>
      </c>
      <c r="AG23">
        <f>'Instrument Data'!AG81*'Instrument Data'!$J$59*'Instrument Data'!$I$59/'Instrument Data'!$H$59</f>
        <v>0</v>
      </c>
      <c r="AH23">
        <f>'Instrument Data'!AH81*'Instrument Data'!$J$59*'Instrument Data'!$I$59/'Instrument Data'!$H$59</f>
        <v>0</v>
      </c>
      <c r="AI23">
        <f>'Instrument Data'!AI81*'Instrument Data'!$J$59*'Instrument Data'!$I$59/'Instrument Data'!$H$59</f>
        <v>0</v>
      </c>
      <c r="AJ23">
        <f>'Instrument Data'!AJ81*'Instrument Data'!$J$59*'Instrument Data'!$I$59/'Instrument Data'!$H$59</f>
        <v>0</v>
      </c>
      <c r="AK23">
        <f>'Instrument Data'!AK81*'Instrument Data'!$J$59*'Instrument Data'!$I$59/'Instrument Data'!$H$59</f>
        <v>0</v>
      </c>
    </row>
    <row r="24" spans="1:37" x14ac:dyDescent="0.25">
      <c r="A24">
        <f>'Instrument Data'!A90</f>
        <v>0</v>
      </c>
      <c r="B24" s="2" t="str">
        <f>'Instrument Data'!B82</f>
        <v>ICV</v>
      </c>
      <c r="C24">
        <f>'Instrument Data'!C82*'Instrument Data'!$J$59*'Instrument Data'!$I$59/'Instrument Data'!$H$59</f>
        <v>0</v>
      </c>
      <c r="D24">
        <f>'Instrument Data'!D82*'Instrument Data'!$J$59*'Instrument Data'!$I$59/'Instrument Data'!$H$59</f>
        <v>0</v>
      </c>
      <c r="E24">
        <f>'Instrument Data'!E82*'Instrument Data'!$J$59*'Instrument Data'!$I$59/'Instrument Data'!$H$59</f>
        <v>0</v>
      </c>
      <c r="F24">
        <f>'Instrument Data'!F82*'Instrument Data'!$J$59*'Instrument Data'!$I$59/'Instrument Data'!$H$59</f>
        <v>0</v>
      </c>
      <c r="G24">
        <f>'Instrument Data'!G82*'Instrument Data'!$J$59*'Instrument Data'!$I$59/'Instrument Data'!$H$59</f>
        <v>0</v>
      </c>
      <c r="H24">
        <f>'Instrument Data'!H82*'Instrument Data'!$J$59*'Instrument Data'!$I$59/'Instrument Data'!$H$59</f>
        <v>0</v>
      </c>
      <c r="I24">
        <f>'Instrument Data'!I82*'Instrument Data'!$J$59*'Instrument Data'!$I$59/'Instrument Data'!$H$59</f>
        <v>0</v>
      </c>
      <c r="J24">
        <f>'Instrument Data'!J82*'Instrument Data'!$J$59*'Instrument Data'!$I$59/'Instrument Data'!$H$59</f>
        <v>0</v>
      </c>
      <c r="K24">
        <f>'Instrument Data'!K82*'Instrument Data'!$J$59*'Instrument Data'!$I$59/'Instrument Data'!$H$59</f>
        <v>0</v>
      </c>
      <c r="L24">
        <f>'Instrument Data'!L82*'Instrument Data'!$J$59*'Instrument Data'!$I$59/'Instrument Data'!$H$59</f>
        <v>0</v>
      </c>
      <c r="M24">
        <f>'Instrument Data'!M82*'Instrument Data'!$J$59*'Instrument Data'!$I$59/'Instrument Data'!$H$59</f>
        <v>0</v>
      </c>
      <c r="N24">
        <f>'Instrument Data'!N82*'Instrument Data'!$J$59*'Instrument Data'!$I$59/'Instrument Data'!$H$59</f>
        <v>0</v>
      </c>
      <c r="O24">
        <f>'Instrument Data'!O82*'Instrument Data'!$J$59*'Instrument Data'!$I$59/'Instrument Data'!$H$59</f>
        <v>0</v>
      </c>
      <c r="P24">
        <f>'Instrument Data'!P82*'Instrument Data'!$J$59*'Instrument Data'!$I$59/'Instrument Data'!$H$59</f>
        <v>0</v>
      </c>
      <c r="Q24">
        <f>'Instrument Data'!Q82*'Instrument Data'!$J$59*'Instrument Data'!$I$59/'Instrument Data'!$H$59</f>
        <v>0</v>
      </c>
      <c r="R24">
        <f>'Instrument Data'!R82*'Instrument Data'!$J$59*'Instrument Data'!$I$59/'Instrument Data'!$H$59</f>
        <v>0</v>
      </c>
      <c r="S24">
        <f>'Instrument Data'!S82*'Instrument Data'!$J$59*'Instrument Data'!$I$59/'Instrument Data'!$H$59</f>
        <v>0</v>
      </c>
      <c r="T24">
        <f>'Instrument Data'!T82*'Instrument Data'!$J$59*'Instrument Data'!$I$59/'Instrument Data'!$H$59</f>
        <v>0</v>
      </c>
      <c r="U24">
        <f>'Instrument Data'!U82*'Instrument Data'!$J$59*'Instrument Data'!$I$59/'Instrument Data'!$H$59</f>
        <v>0</v>
      </c>
      <c r="V24">
        <f>'Instrument Data'!V82*'Instrument Data'!$J$59*'Instrument Data'!$I$59/'Instrument Data'!$H$59</f>
        <v>0</v>
      </c>
      <c r="W24">
        <f>'Instrument Data'!W82*'Instrument Data'!$J$59*'Instrument Data'!$I$59/'Instrument Data'!$H$59</f>
        <v>0</v>
      </c>
      <c r="X24">
        <f>'Instrument Data'!X82*'Instrument Data'!$J$59*'Instrument Data'!$I$59/'Instrument Data'!$H$59</f>
        <v>0</v>
      </c>
      <c r="Y24">
        <f>'Instrument Data'!Y82*'Instrument Data'!$J$59*'Instrument Data'!$I$59/'Instrument Data'!$H$59</f>
        <v>0</v>
      </c>
      <c r="Z24">
        <f>'Instrument Data'!Z82*'Instrument Data'!$J$59*'Instrument Data'!$I$59/'Instrument Data'!$H$59</f>
        <v>0</v>
      </c>
      <c r="AA24">
        <f>'Instrument Data'!AA82*'Instrument Data'!$J$59*'Instrument Data'!$I$59/'Instrument Data'!$H$59</f>
        <v>0</v>
      </c>
      <c r="AB24">
        <f>'Instrument Data'!AB82*'Instrument Data'!$J$59*'Instrument Data'!$I$59/'Instrument Data'!$H$59</f>
        <v>0</v>
      </c>
      <c r="AC24">
        <f>'Instrument Data'!AC82*'Instrument Data'!$J$59*'Instrument Data'!$I$59/'Instrument Data'!$H$59</f>
        <v>0</v>
      </c>
      <c r="AD24">
        <f>'Instrument Data'!AD82*'Instrument Data'!$J$59*'Instrument Data'!$I$59/'Instrument Data'!$H$59</f>
        <v>0</v>
      </c>
      <c r="AE24">
        <f>'Instrument Data'!AE82*'Instrument Data'!$J$59*'Instrument Data'!$I$59/'Instrument Data'!$H$59</f>
        <v>0</v>
      </c>
      <c r="AF24">
        <f>'Instrument Data'!AF82*'Instrument Data'!$J$59*'Instrument Data'!$I$59/'Instrument Data'!$H$59</f>
        <v>0</v>
      </c>
      <c r="AG24">
        <f>'Instrument Data'!AG82*'Instrument Data'!$J$59*'Instrument Data'!$I$59/'Instrument Data'!$H$59</f>
        <v>0</v>
      </c>
      <c r="AH24">
        <f>'Instrument Data'!AH82*'Instrument Data'!$J$59*'Instrument Data'!$I$59/'Instrument Data'!$H$59</f>
        <v>0</v>
      </c>
      <c r="AI24">
        <f>'Instrument Data'!AI82*'Instrument Data'!$J$59*'Instrument Data'!$I$59/'Instrument Data'!$H$59</f>
        <v>0</v>
      </c>
      <c r="AJ24">
        <f>'Instrument Data'!AJ82*'Instrument Data'!$J$59*'Instrument Data'!$I$59/'Instrument Data'!$H$59</f>
        <v>0</v>
      </c>
      <c r="AK24">
        <f>'Instrument Data'!AK82*'Instrument Data'!$J$59*'Instrument Data'!$I$59/'Instrument Data'!$H$59</f>
        <v>0</v>
      </c>
    </row>
    <row r="25" spans="1:37" x14ac:dyDescent="0.25">
      <c r="A25">
        <f>'Instrument Data'!A91</f>
        <v>0</v>
      </c>
      <c r="B25" s="2" t="str">
        <f>'Instrument Data'!B83</f>
        <v>ICV</v>
      </c>
      <c r="C25">
        <f>'Instrument Data'!C83*'Instrument Data'!$J$59*'Instrument Data'!$I$59/'Instrument Data'!$H$59</f>
        <v>0</v>
      </c>
      <c r="D25">
        <f>'Instrument Data'!D83*'Instrument Data'!$J$59*'Instrument Data'!$I$59/'Instrument Data'!$H$59</f>
        <v>0</v>
      </c>
      <c r="E25">
        <f>'Instrument Data'!E83*'Instrument Data'!$J$59*'Instrument Data'!$I$59/'Instrument Data'!$H$59</f>
        <v>0</v>
      </c>
      <c r="F25">
        <f>'Instrument Data'!F83*'Instrument Data'!$J$59*'Instrument Data'!$I$59/'Instrument Data'!$H$59</f>
        <v>0</v>
      </c>
      <c r="G25">
        <f>'Instrument Data'!G83*'Instrument Data'!$J$59*'Instrument Data'!$I$59/'Instrument Data'!$H$59</f>
        <v>0</v>
      </c>
      <c r="H25">
        <f>'Instrument Data'!H83*'Instrument Data'!$J$59*'Instrument Data'!$I$59/'Instrument Data'!$H$59</f>
        <v>0</v>
      </c>
      <c r="I25">
        <f>'Instrument Data'!I83*'Instrument Data'!$J$59*'Instrument Data'!$I$59/'Instrument Data'!$H$59</f>
        <v>0</v>
      </c>
      <c r="J25">
        <f>'Instrument Data'!J83*'Instrument Data'!$J$59*'Instrument Data'!$I$59/'Instrument Data'!$H$59</f>
        <v>0</v>
      </c>
      <c r="K25">
        <f>'Instrument Data'!K83*'Instrument Data'!$J$59*'Instrument Data'!$I$59/'Instrument Data'!$H$59</f>
        <v>0</v>
      </c>
      <c r="L25">
        <f>'Instrument Data'!L83*'Instrument Data'!$J$59*'Instrument Data'!$I$59/'Instrument Data'!$H$59</f>
        <v>0</v>
      </c>
      <c r="M25">
        <f>'Instrument Data'!M83*'Instrument Data'!$J$59*'Instrument Data'!$I$59/'Instrument Data'!$H$59</f>
        <v>0</v>
      </c>
      <c r="N25">
        <f>'Instrument Data'!N83*'Instrument Data'!$J$59*'Instrument Data'!$I$59/'Instrument Data'!$H$59</f>
        <v>0</v>
      </c>
      <c r="O25">
        <f>'Instrument Data'!O83*'Instrument Data'!$J$59*'Instrument Data'!$I$59/'Instrument Data'!$H$59</f>
        <v>0</v>
      </c>
      <c r="P25">
        <f>'Instrument Data'!P83*'Instrument Data'!$J$59*'Instrument Data'!$I$59/'Instrument Data'!$H$59</f>
        <v>0</v>
      </c>
      <c r="Q25">
        <f>'Instrument Data'!Q83*'Instrument Data'!$J$59*'Instrument Data'!$I$59/'Instrument Data'!$H$59</f>
        <v>0</v>
      </c>
      <c r="R25">
        <f>'Instrument Data'!R83*'Instrument Data'!$J$59*'Instrument Data'!$I$59/'Instrument Data'!$H$59</f>
        <v>0</v>
      </c>
      <c r="S25">
        <f>'Instrument Data'!S83*'Instrument Data'!$J$59*'Instrument Data'!$I$59/'Instrument Data'!$H$59</f>
        <v>0</v>
      </c>
      <c r="T25">
        <f>'Instrument Data'!T83*'Instrument Data'!$J$59*'Instrument Data'!$I$59/'Instrument Data'!$H$59</f>
        <v>0</v>
      </c>
      <c r="U25">
        <f>'Instrument Data'!U83*'Instrument Data'!$J$59*'Instrument Data'!$I$59/'Instrument Data'!$H$59</f>
        <v>0</v>
      </c>
      <c r="V25">
        <f>'Instrument Data'!V83*'Instrument Data'!$J$59*'Instrument Data'!$I$59/'Instrument Data'!$H$59</f>
        <v>0</v>
      </c>
      <c r="W25">
        <f>'Instrument Data'!W83*'Instrument Data'!$J$59*'Instrument Data'!$I$59/'Instrument Data'!$H$59</f>
        <v>0</v>
      </c>
      <c r="X25">
        <f>'Instrument Data'!X83*'Instrument Data'!$J$59*'Instrument Data'!$I$59/'Instrument Data'!$H$59</f>
        <v>0</v>
      </c>
      <c r="Y25">
        <f>'Instrument Data'!Y83*'Instrument Data'!$J$59*'Instrument Data'!$I$59/'Instrument Data'!$H$59</f>
        <v>0</v>
      </c>
      <c r="Z25">
        <f>'Instrument Data'!Z83*'Instrument Data'!$J$59*'Instrument Data'!$I$59/'Instrument Data'!$H$59</f>
        <v>0</v>
      </c>
      <c r="AA25">
        <f>'Instrument Data'!AA83*'Instrument Data'!$J$59*'Instrument Data'!$I$59/'Instrument Data'!$H$59</f>
        <v>0</v>
      </c>
      <c r="AB25">
        <f>'Instrument Data'!AB83*'Instrument Data'!$J$59*'Instrument Data'!$I$59/'Instrument Data'!$H$59</f>
        <v>0</v>
      </c>
      <c r="AC25">
        <f>'Instrument Data'!AC83*'Instrument Data'!$J$59*'Instrument Data'!$I$59/'Instrument Data'!$H$59</f>
        <v>0</v>
      </c>
      <c r="AD25">
        <f>'Instrument Data'!AD83*'Instrument Data'!$J$59*'Instrument Data'!$I$59/'Instrument Data'!$H$59</f>
        <v>0</v>
      </c>
      <c r="AE25">
        <f>'Instrument Data'!AE83*'Instrument Data'!$J$59*'Instrument Data'!$I$59/'Instrument Data'!$H$59</f>
        <v>0</v>
      </c>
      <c r="AF25">
        <f>'Instrument Data'!AF83*'Instrument Data'!$J$59*'Instrument Data'!$I$59/'Instrument Data'!$H$59</f>
        <v>0</v>
      </c>
      <c r="AG25">
        <f>'Instrument Data'!AG83*'Instrument Data'!$J$59*'Instrument Data'!$I$59/'Instrument Data'!$H$59</f>
        <v>0</v>
      </c>
      <c r="AH25">
        <f>'Instrument Data'!AH83*'Instrument Data'!$J$59*'Instrument Data'!$I$59/'Instrument Data'!$H$59</f>
        <v>0</v>
      </c>
      <c r="AI25">
        <f>'Instrument Data'!AI83*'Instrument Data'!$J$59*'Instrument Data'!$I$59/'Instrument Data'!$H$59</f>
        <v>0</v>
      </c>
      <c r="AJ25">
        <f>'Instrument Data'!AJ83*'Instrument Data'!$J$59*'Instrument Data'!$I$59/'Instrument Data'!$H$59</f>
        <v>0</v>
      </c>
      <c r="AK25">
        <f>'Instrument Data'!AK83*'Instrument Data'!$J$59*'Instrument Data'!$I$59/'Instrument Data'!$H$59</f>
        <v>0</v>
      </c>
    </row>
    <row r="26" spans="1:37" x14ac:dyDescent="0.25">
      <c r="A26">
        <f>'Instrument Data'!A92</f>
        <v>0</v>
      </c>
      <c r="B26" s="2" t="str">
        <f>'Instrument Data'!B84</f>
        <v>ICV</v>
      </c>
      <c r="C26">
        <f>'Instrument Data'!C84*'Instrument Data'!$J$59*'Instrument Data'!$I$59/'Instrument Data'!$H$59</f>
        <v>0</v>
      </c>
      <c r="D26">
        <f>'Instrument Data'!D84*'Instrument Data'!$J$59*'Instrument Data'!$I$59/'Instrument Data'!$H$59</f>
        <v>0</v>
      </c>
      <c r="E26">
        <f>'Instrument Data'!E84*'Instrument Data'!$J$59*'Instrument Data'!$I$59/'Instrument Data'!$H$59</f>
        <v>0</v>
      </c>
      <c r="F26">
        <f>'Instrument Data'!F84*'Instrument Data'!$J$59*'Instrument Data'!$I$59/'Instrument Data'!$H$59</f>
        <v>0</v>
      </c>
      <c r="G26">
        <f>'Instrument Data'!G84*'Instrument Data'!$J$59*'Instrument Data'!$I$59/'Instrument Data'!$H$59</f>
        <v>0</v>
      </c>
      <c r="H26">
        <f>'Instrument Data'!H84*'Instrument Data'!$J$59*'Instrument Data'!$I$59/'Instrument Data'!$H$59</f>
        <v>0</v>
      </c>
      <c r="I26">
        <f>'Instrument Data'!I84*'Instrument Data'!$J$59*'Instrument Data'!$I$59/'Instrument Data'!$H$59</f>
        <v>0</v>
      </c>
      <c r="J26">
        <f>'Instrument Data'!J84*'Instrument Data'!$J$59*'Instrument Data'!$I$59/'Instrument Data'!$H$59</f>
        <v>0</v>
      </c>
      <c r="K26">
        <f>'Instrument Data'!K84*'Instrument Data'!$J$59*'Instrument Data'!$I$59/'Instrument Data'!$H$59</f>
        <v>0</v>
      </c>
      <c r="L26">
        <f>'Instrument Data'!L84*'Instrument Data'!$J$59*'Instrument Data'!$I$59/'Instrument Data'!$H$59</f>
        <v>0</v>
      </c>
      <c r="M26">
        <f>'Instrument Data'!M84*'Instrument Data'!$J$59*'Instrument Data'!$I$59/'Instrument Data'!$H$59</f>
        <v>0</v>
      </c>
      <c r="N26">
        <f>'Instrument Data'!N84*'Instrument Data'!$J$59*'Instrument Data'!$I$59/'Instrument Data'!$H$59</f>
        <v>0</v>
      </c>
      <c r="O26">
        <f>'Instrument Data'!O84*'Instrument Data'!$J$59*'Instrument Data'!$I$59/'Instrument Data'!$H$59</f>
        <v>0</v>
      </c>
      <c r="P26">
        <f>'Instrument Data'!P84*'Instrument Data'!$J$59*'Instrument Data'!$I$59/'Instrument Data'!$H$59</f>
        <v>0</v>
      </c>
      <c r="Q26">
        <f>'Instrument Data'!Q84*'Instrument Data'!$J$59*'Instrument Data'!$I$59/'Instrument Data'!$H$59</f>
        <v>0</v>
      </c>
      <c r="R26">
        <f>'Instrument Data'!R84*'Instrument Data'!$J$59*'Instrument Data'!$I$59/'Instrument Data'!$H$59</f>
        <v>0</v>
      </c>
      <c r="S26">
        <f>'Instrument Data'!S84*'Instrument Data'!$J$59*'Instrument Data'!$I$59/'Instrument Data'!$H$59</f>
        <v>0</v>
      </c>
      <c r="T26">
        <f>'Instrument Data'!T84*'Instrument Data'!$J$59*'Instrument Data'!$I$59/'Instrument Data'!$H$59</f>
        <v>0</v>
      </c>
      <c r="U26">
        <f>'Instrument Data'!U84*'Instrument Data'!$J$59*'Instrument Data'!$I$59/'Instrument Data'!$H$59</f>
        <v>0</v>
      </c>
      <c r="V26">
        <f>'Instrument Data'!V84*'Instrument Data'!$J$59*'Instrument Data'!$I$59/'Instrument Data'!$H$59</f>
        <v>0</v>
      </c>
      <c r="W26">
        <f>'Instrument Data'!W84*'Instrument Data'!$J$59*'Instrument Data'!$I$59/'Instrument Data'!$H$59</f>
        <v>0</v>
      </c>
      <c r="X26">
        <f>'Instrument Data'!X84*'Instrument Data'!$J$59*'Instrument Data'!$I$59/'Instrument Data'!$H$59</f>
        <v>0</v>
      </c>
      <c r="Y26">
        <f>'Instrument Data'!Y84*'Instrument Data'!$J$59*'Instrument Data'!$I$59/'Instrument Data'!$H$59</f>
        <v>0</v>
      </c>
      <c r="Z26">
        <f>'Instrument Data'!Z84*'Instrument Data'!$J$59*'Instrument Data'!$I$59/'Instrument Data'!$H$59</f>
        <v>0</v>
      </c>
      <c r="AA26">
        <f>'Instrument Data'!AA84*'Instrument Data'!$J$59*'Instrument Data'!$I$59/'Instrument Data'!$H$59</f>
        <v>0</v>
      </c>
      <c r="AB26">
        <f>'Instrument Data'!AB84*'Instrument Data'!$J$59*'Instrument Data'!$I$59/'Instrument Data'!$H$59</f>
        <v>0</v>
      </c>
      <c r="AC26">
        <f>'Instrument Data'!AC84*'Instrument Data'!$J$59*'Instrument Data'!$I$59/'Instrument Data'!$H$59</f>
        <v>0</v>
      </c>
      <c r="AD26">
        <f>'Instrument Data'!AD84*'Instrument Data'!$J$59*'Instrument Data'!$I$59/'Instrument Data'!$H$59</f>
        <v>0</v>
      </c>
      <c r="AE26">
        <f>'Instrument Data'!AE84*'Instrument Data'!$J$59*'Instrument Data'!$I$59/'Instrument Data'!$H$59</f>
        <v>0</v>
      </c>
      <c r="AF26">
        <f>'Instrument Data'!AF84*'Instrument Data'!$J$59*'Instrument Data'!$I$59/'Instrument Data'!$H$59</f>
        <v>0</v>
      </c>
      <c r="AG26">
        <f>'Instrument Data'!AG84*'Instrument Data'!$J$59*'Instrument Data'!$I$59/'Instrument Data'!$H$59</f>
        <v>0</v>
      </c>
      <c r="AH26">
        <f>'Instrument Data'!AH84*'Instrument Data'!$J$59*'Instrument Data'!$I$59/'Instrument Data'!$H$59</f>
        <v>0</v>
      </c>
      <c r="AI26">
        <f>'Instrument Data'!AI84*'Instrument Data'!$J$59*'Instrument Data'!$I$59/'Instrument Data'!$H$59</f>
        <v>0</v>
      </c>
      <c r="AJ26">
        <f>'Instrument Data'!AJ84*'Instrument Data'!$J$59*'Instrument Data'!$I$59/'Instrument Data'!$H$59</f>
        <v>0</v>
      </c>
      <c r="AK26">
        <f>'Instrument Data'!AK84*'Instrument Data'!$J$59*'Instrument Data'!$I$59/'Instrument Data'!$H$59</f>
        <v>0</v>
      </c>
    </row>
    <row r="27" spans="1:37" x14ac:dyDescent="0.25">
      <c r="A27">
        <f>'Instrument Data'!A89</f>
        <v>0</v>
      </c>
      <c r="B27" s="2" t="str">
        <f>'Instrument Data'!B85</f>
        <v>ICV</v>
      </c>
      <c r="C27">
        <f>'Instrument Data'!C85*'Instrument Data'!$J$59*'Instrument Data'!$I$59/'Instrument Data'!$H$59</f>
        <v>0</v>
      </c>
      <c r="D27">
        <f>'Instrument Data'!D85*'Instrument Data'!$J$59*'Instrument Data'!$I$59/'Instrument Data'!$H$59</f>
        <v>0</v>
      </c>
      <c r="E27">
        <f>'Instrument Data'!E85*'Instrument Data'!$J$59*'Instrument Data'!$I$59/'Instrument Data'!$H$59</f>
        <v>0</v>
      </c>
      <c r="F27">
        <f>'Instrument Data'!F85*'Instrument Data'!$J$59*'Instrument Data'!$I$59/'Instrument Data'!$H$59</f>
        <v>0</v>
      </c>
      <c r="G27">
        <f>'Instrument Data'!G85*'Instrument Data'!$J$59*'Instrument Data'!$I$59/'Instrument Data'!$H$59</f>
        <v>0</v>
      </c>
      <c r="H27">
        <f>'Instrument Data'!H85*'Instrument Data'!$J$59*'Instrument Data'!$I$59/'Instrument Data'!$H$59</f>
        <v>0</v>
      </c>
      <c r="I27">
        <f>'Instrument Data'!I85*'Instrument Data'!$J$59*'Instrument Data'!$I$59/'Instrument Data'!$H$59</f>
        <v>0</v>
      </c>
      <c r="J27">
        <f>'Instrument Data'!J85*'Instrument Data'!$J$59*'Instrument Data'!$I$59/'Instrument Data'!$H$59</f>
        <v>0</v>
      </c>
      <c r="K27">
        <f>'Instrument Data'!K85*'Instrument Data'!$J$59*'Instrument Data'!$I$59/'Instrument Data'!$H$59</f>
        <v>0</v>
      </c>
      <c r="L27">
        <f>'Instrument Data'!L85*'Instrument Data'!$J$59*'Instrument Data'!$I$59/'Instrument Data'!$H$59</f>
        <v>0</v>
      </c>
      <c r="M27">
        <f>'Instrument Data'!M85*'Instrument Data'!$J$59*'Instrument Data'!$I$59/'Instrument Data'!$H$59</f>
        <v>0</v>
      </c>
      <c r="N27">
        <f>'Instrument Data'!N85*'Instrument Data'!$J$59*'Instrument Data'!$I$59/'Instrument Data'!$H$59</f>
        <v>0</v>
      </c>
      <c r="O27">
        <f>'Instrument Data'!O85*'Instrument Data'!$J$59*'Instrument Data'!$I$59/'Instrument Data'!$H$59</f>
        <v>0</v>
      </c>
      <c r="P27">
        <f>'Instrument Data'!P85*'Instrument Data'!$J$59*'Instrument Data'!$I$59/'Instrument Data'!$H$59</f>
        <v>0</v>
      </c>
      <c r="Q27">
        <f>'Instrument Data'!Q85*'Instrument Data'!$J$59*'Instrument Data'!$I$59/'Instrument Data'!$H$59</f>
        <v>0</v>
      </c>
      <c r="R27">
        <f>'Instrument Data'!R85*'Instrument Data'!$J$59*'Instrument Data'!$I$59/'Instrument Data'!$H$59</f>
        <v>0</v>
      </c>
      <c r="S27">
        <f>'Instrument Data'!S85*'Instrument Data'!$J$59*'Instrument Data'!$I$59/'Instrument Data'!$H$59</f>
        <v>0</v>
      </c>
      <c r="T27">
        <f>'Instrument Data'!T85*'Instrument Data'!$J$59*'Instrument Data'!$I$59/'Instrument Data'!$H$59</f>
        <v>0</v>
      </c>
      <c r="U27">
        <f>'Instrument Data'!U85*'Instrument Data'!$J$59*'Instrument Data'!$I$59/'Instrument Data'!$H$59</f>
        <v>0</v>
      </c>
      <c r="V27">
        <f>'Instrument Data'!V85*'Instrument Data'!$J$59*'Instrument Data'!$I$59/'Instrument Data'!$H$59</f>
        <v>0</v>
      </c>
      <c r="W27">
        <f>'Instrument Data'!W85*'Instrument Data'!$J$59*'Instrument Data'!$I$59/'Instrument Data'!$H$59</f>
        <v>0</v>
      </c>
      <c r="X27">
        <f>'Instrument Data'!X85*'Instrument Data'!$J$59*'Instrument Data'!$I$59/'Instrument Data'!$H$59</f>
        <v>0</v>
      </c>
      <c r="Y27">
        <f>'Instrument Data'!Y85*'Instrument Data'!$J$59*'Instrument Data'!$I$59/'Instrument Data'!$H$59</f>
        <v>0</v>
      </c>
      <c r="Z27">
        <f>'Instrument Data'!Z85*'Instrument Data'!$J$59*'Instrument Data'!$I$59/'Instrument Data'!$H$59</f>
        <v>0</v>
      </c>
      <c r="AA27">
        <f>'Instrument Data'!AA85*'Instrument Data'!$J$59*'Instrument Data'!$I$59/'Instrument Data'!$H$59</f>
        <v>0</v>
      </c>
      <c r="AB27">
        <f>'Instrument Data'!AB85*'Instrument Data'!$J$59*'Instrument Data'!$I$59/'Instrument Data'!$H$59</f>
        <v>0</v>
      </c>
      <c r="AC27">
        <f>'Instrument Data'!AC85*'Instrument Data'!$J$59*'Instrument Data'!$I$59/'Instrument Data'!$H$59</f>
        <v>0</v>
      </c>
      <c r="AD27">
        <f>'Instrument Data'!AD85*'Instrument Data'!$J$59*'Instrument Data'!$I$59/'Instrument Data'!$H$59</f>
        <v>0</v>
      </c>
      <c r="AE27">
        <f>'Instrument Data'!AE85*'Instrument Data'!$J$59*'Instrument Data'!$I$59/'Instrument Data'!$H$59</f>
        <v>0</v>
      </c>
      <c r="AF27">
        <f>'Instrument Data'!AF85*'Instrument Data'!$J$59*'Instrument Data'!$I$59/'Instrument Data'!$H$59</f>
        <v>0</v>
      </c>
      <c r="AG27">
        <f>'Instrument Data'!AG85*'Instrument Data'!$J$59*'Instrument Data'!$I$59/'Instrument Data'!$H$59</f>
        <v>0</v>
      </c>
      <c r="AH27">
        <f>'Instrument Data'!AH85*'Instrument Data'!$J$59*'Instrument Data'!$I$59/'Instrument Data'!$H$59</f>
        <v>0</v>
      </c>
      <c r="AI27">
        <f>'Instrument Data'!AI85*'Instrument Data'!$J$59*'Instrument Data'!$I$59/'Instrument Data'!$H$59</f>
        <v>0</v>
      </c>
      <c r="AJ27">
        <f>'Instrument Data'!AJ85*'Instrument Data'!$J$59*'Instrument Data'!$I$59/'Instrument Data'!$H$59</f>
        <v>0</v>
      </c>
      <c r="AK27">
        <f>'Instrument Data'!AK85*'Instrument Data'!$J$59*'Instrument Data'!$I$59/'Instrument Data'!$H$59</f>
        <v>0</v>
      </c>
    </row>
    <row r="28" spans="1:37" x14ac:dyDescent="0.25">
      <c r="A28">
        <f>'Instrument Data'!A90</f>
        <v>0</v>
      </c>
      <c r="B28" s="2" t="str">
        <f>'Instrument Data'!B86</f>
        <v>ICV</v>
      </c>
      <c r="C28">
        <f>'Instrument Data'!C86*'Instrument Data'!$J$59*'Instrument Data'!$I$59/'Instrument Data'!$H$59</f>
        <v>0</v>
      </c>
      <c r="D28">
        <f>'Instrument Data'!D86*'Instrument Data'!$J$59*'Instrument Data'!$I$59/'Instrument Data'!$H$59</f>
        <v>0</v>
      </c>
      <c r="E28">
        <f>'Instrument Data'!E86*'Instrument Data'!$J$59*'Instrument Data'!$I$59/'Instrument Data'!$H$59</f>
        <v>0</v>
      </c>
      <c r="F28">
        <f>'Instrument Data'!F86*'Instrument Data'!$J$59*'Instrument Data'!$I$59/'Instrument Data'!$H$59</f>
        <v>0</v>
      </c>
      <c r="G28">
        <f>'Instrument Data'!G86*'Instrument Data'!$J$59*'Instrument Data'!$I$59/'Instrument Data'!$H$59</f>
        <v>0</v>
      </c>
      <c r="H28">
        <f>'Instrument Data'!H86*'Instrument Data'!$J$59*'Instrument Data'!$I$59/'Instrument Data'!$H$59</f>
        <v>0</v>
      </c>
      <c r="I28">
        <f>'Instrument Data'!I86*'Instrument Data'!$J$59*'Instrument Data'!$I$59/'Instrument Data'!$H$59</f>
        <v>0</v>
      </c>
      <c r="J28">
        <f>'Instrument Data'!J86*'Instrument Data'!$J$59*'Instrument Data'!$I$59/'Instrument Data'!$H$59</f>
        <v>0</v>
      </c>
      <c r="K28">
        <f>'Instrument Data'!K86*'Instrument Data'!$J$59*'Instrument Data'!$I$59/'Instrument Data'!$H$59</f>
        <v>0</v>
      </c>
      <c r="L28">
        <f>'Instrument Data'!L86*'Instrument Data'!$J$59*'Instrument Data'!$I$59/'Instrument Data'!$H$59</f>
        <v>0</v>
      </c>
      <c r="M28">
        <f>'Instrument Data'!M86*'Instrument Data'!$J$59*'Instrument Data'!$I$59/'Instrument Data'!$H$59</f>
        <v>0</v>
      </c>
      <c r="N28">
        <f>'Instrument Data'!N86*'Instrument Data'!$J$59*'Instrument Data'!$I$59/'Instrument Data'!$H$59</f>
        <v>0</v>
      </c>
      <c r="O28">
        <f>'Instrument Data'!O86*'Instrument Data'!$J$59*'Instrument Data'!$I$59/'Instrument Data'!$H$59</f>
        <v>0</v>
      </c>
      <c r="P28">
        <f>'Instrument Data'!P86*'Instrument Data'!$J$59*'Instrument Data'!$I$59/'Instrument Data'!$H$59</f>
        <v>0</v>
      </c>
      <c r="Q28">
        <f>'Instrument Data'!Q86*'Instrument Data'!$J$59*'Instrument Data'!$I$59/'Instrument Data'!$H$59</f>
        <v>0</v>
      </c>
      <c r="R28">
        <f>'Instrument Data'!R86*'Instrument Data'!$J$59*'Instrument Data'!$I$59/'Instrument Data'!$H$59</f>
        <v>0</v>
      </c>
      <c r="S28">
        <f>'Instrument Data'!S86*'Instrument Data'!$J$59*'Instrument Data'!$I$59/'Instrument Data'!$H$59</f>
        <v>0</v>
      </c>
      <c r="T28">
        <f>'Instrument Data'!T86*'Instrument Data'!$J$59*'Instrument Data'!$I$59/'Instrument Data'!$H$59</f>
        <v>0</v>
      </c>
      <c r="U28">
        <f>'Instrument Data'!U86*'Instrument Data'!$J$59*'Instrument Data'!$I$59/'Instrument Data'!$H$59</f>
        <v>0</v>
      </c>
      <c r="V28">
        <f>'Instrument Data'!V86*'Instrument Data'!$J$59*'Instrument Data'!$I$59/'Instrument Data'!$H$59</f>
        <v>0</v>
      </c>
      <c r="W28">
        <f>'Instrument Data'!W86*'Instrument Data'!$J$59*'Instrument Data'!$I$59/'Instrument Data'!$H$59</f>
        <v>0</v>
      </c>
      <c r="X28">
        <f>'Instrument Data'!X86*'Instrument Data'!$J$59*'Instrument Data'!$I$59/'Instrument Data'!$H$59</f>
        <v>0</v>
      </c>
      <c r="Y28">
        <f>'Instrument Data'!Y86*'Instrument Data'!$J$59*'Instrument Data'!$I$59/'Instrument Data'!$H$59</f>
        <v>0</v>
      </c>
      <c r="Z28">
        <f>'Instrument Data'!Z86*'Instrument Data'!$J$59*'Instrument Data'!$I$59/'Instrument Data'!$H$59</f>
        <v>0</v>
      </c>
      <c r="AA28">
        <f>'Instrument Data'!AA86*'Instrument Data'!$J$59*'Instrument Data'!$I$59/'Instrument Data'!$H$59</f>
        <v>0</v>
      </c>
      <c r="AB28">
        <f>'Instrument Data'!AB86*'Instrument Data'!$J$59*'Instrument Data'!$I$59/'Instrument Data'!$H$59</f>
        <v>0</v>
      </c>
      <c r="AC28">
        <f>'Instrument Data'!AC86*'Instrument Data'!$J$59*'Instrument Data'!$I$59/'Instrument Data'!$H$59</f>
        <v>0</v>
      </c>
      <c r="AD28">
        <f>'Instrument Data'!AD86*'Instrument Data'!$J$59*'Instrument Data'!$I$59/'Instrument Data'!$H$59</f>
        <v>0</v>
      </c>
      <c r="AE28">
        <f>'Instrument Data'!AE86*'Instrument Data'!$J$59*'Instrument Data'!$I$59/'Instrument Data'!$H$59</f>
        <v>0</v>
      </c>
      <c r="AF28">
        <f>'Instrument Data'!AF86*'Instrument Data'!$J$59*'Instrument Data'!$I$59/'Instrument Data'!$H$59</f>
        <v>0</v>
      </c>
      <c r="AG28">
        <f>'Instrument Data'!AG86*'Instrument Data'!$J$59*'Instrument Data'!$I$59/'Instrument Data'!$H$59</f>
        <v>0</v>
      </c>
      <c r="AH28">
        <f>'Instrument Data'!AH86*'Instrument Data'!$J$59*'Instrument Data'!$I$59/'Instrument Data'!$H$59</f>
        <v>0</v>
      </c>
      <c r="AI28">
        <f>'Instrument Data'!AI86*'Instrument Data'!$J$59*'Instrument Data'!$I$59/'Instrument Data'!$H$59</f>
        <v>0</v>
      </c>
      <c r="AJ28">
        <f>'Instrument Data'!AJ86*'Instrument Data'!$J$59*'Instrument Data'!$I$59/'Instrument Data'!$H$59</f>
        <v>0</v>
      </c>
      <c r="AK28">
        <f>'Instrument Data'!AK86*'Instrument Data'!$J$59*'Instrument Data'!$I$59/'Instrument Data'!$H$59</f>
        <v>0</v>
      </c>
    </row>
    <row r="29" spans="1:37" x14ac:dyDescent="0.25">
      <c r="A29">
        <f>'Instrument Data'!A91</f>
        <v>0</v>
      </c>
      <c r="B29" s="2" t="str">
        <f>'Instrument Data'!B87</f>
        <v>ICV</v>
      </c>
      <c r="C29">
        <f>'Instrument Data'!C87*'Instrument Data'!$J$59*'Instrument Data'!$I$59/'Instrument Data'!$H$59</f>
        <v>0</v>
      </c>
      <c r="D29">
        <f>'Instrument Data'!D87*'Instrument Data'!$J$59*'Instrument Data'!$I$59/'Instrument Data'!$H$59</f>
        <v>0</v>
      </c>
      <c r="E29">
        <f>'Instrument Data'!E87*'Instrument Data'!$J$59*'Instrument Data'!$I$59/'Instrument Data'!$H$59</f>
        <v>0</v>
      </c>
      <c r="F29">
        <f>'Instrument Data'!F87*'Instrument Data'!$J$59*'Instrument Data'!$I$59/'Instrument Data'!$H$59</f>
        <v>0</v>
      </c>
      <c r="G29">
        <f>'Instrument Data'!G87*'Instrument Data'!$J$59*'Instrument Data'!$I$59/'Instrument Data'!$H$59</f>
        <v>0</v>
      </c>
      <c r="H29">
        <f>'Instrument Data'!H87*'Instrument Data'!$J$59*'Instrument Data'!$I$59/'Instrument Data'!$H$59</f>
        <v>0</v>
      </c>
      <c r="I29">
        <f>'Instrument Data'!I87*'Instrument Data'!$J$59*'Instrument Data'!$I$59/'Instrument Data'!$H$59</f>
        <v>0</v>
      </c>
      <c r="J29">
        <f>'Instrument Data'!J87*'Instrument Data'!$J$59*'Instrument Data'!$I$59/'Instrument Data'!$H$59</f>
        <v>0</v>
      </c>
      <c r="K29">
        <f>'Instrument Data'!K87*'Instrument Data'!$J$59*'Instrument Data'!$I$59/'Instrument Data'!$H$59</f>
        <v>0</v>
      </c>
      <c r="L29">
        <f>'Instrument Data'!L87*'Instrument Data'!$J$59*'Instrument Data'!$I$59/'Instrument Data'!$H$59</f>
        <v>0</v>
      </c>
      <c r="M29">
        <f>'Instrument Data'!M87*'Instrument Data'!$J$59*'Instrument Data'!$I$59/'Instrument Data'!$H$59</f>
        <v>0</v>
      </c>
      <c r="N29">
        <f>'Instrument Data'!N87*'Instrument Data'!$J$59*'Instrument Data'!$I$59/'Instrument Data'!$H$59</f>
        <v>0</v>
      </c>
      <c r="O29">
        <f>'Instrument Data'!O87*'Instrument Data'!$J$59*'Instrument Data'!$I$59/'Instrument Data'!$H$59</f>
        <v>0</v>
      </c>
      <c r="P29">
        <f>'Instrument Data'!P87*'Instrument Data'!$J$59*'Instrument Data'!$I$59/'Instrument Data'!$H$59</f>
        <v>0</v>
      </c>
      <c r="Q29">
        <f>'Instrument Data'!Q87*'Instrument Data'!$J$59*'Instrument Data'!$I$59/'Instrument Data'!$H$59</f>
        <v>0</v>
      </c>
      <c r="R29">
        <f>'Instrument Data'!R87*'Instrument Data'!$J$59*'Instrument Data'!$I$59/'Instrument Data'!$H$59</f>
        <v>0</v>
      </c>
      <c r="S29">
        <f>'Instrument Data'!S87*'Instrument Data'!$J$59*'Instrument Data'!$I$59/'Instrument Data'!$H$59</f>
        <v>0</v>
      </c>
      <c r="T29">
        <f>'Instrument Data'!T87*'Instrument Data'!$J$59*'Instrument Data'!$I$59/'Instrument Data'!$H$59</f>
        <v>0</v>
      </c>
      <c r="U29">
        <f>'Instrument Data'!U87*'Instrument Data'!$J$59*'Instrument Data'!$I$59/'Instrument Data'!$H$59</f>
        <v>0</v>
      </c>
      <c r="V29">
        <f>'Instrument Data'!V87*'Instrument Data'!$J$59*'Instrument Data'!$I$59/'Instrument Data'!$H$59</f>
        <v>0</v>
      </c>
      <c r="W29">
        <f>'Instrument Data'!W87*'Instrument Data'!$J$59*'Instrument Data'!$I$59/'Instrument Data'!$H$59</f>
        <v>0</v>
      </c>
      <c r="X29">
        <f>'Instrument Data'!X87*'Instrument Data'!$J$59*'Instrument Data'!$I$59/'Instrument Data'!$H$59</f>
        <v>0</v>
      </c>
      <c r="Y29">
        <f>'Instrument Data'!Y87*'Instrument Data'!$J$59*'Instrument Data'!$I$59/'Instrument Data'!$H$59</f>
        <v>0</v>
      </c>
      <c r="Z29">
        <f>'Instrument Data'!Z87*'Instrument Data'!$J$59*'Instrument Data'!$I$59/'Instrument Data'!$H$59</f>
        <v>0</v>
      </c>
      <c r="AA29">
        <f>'Instrument Data'!AA87*'Instrument Data'!$J$59*'Instrument Data'!$I$59/'Instrument Data'!$H$59</f>
        <v>0</v>
      </c>
      <c r="AB29">
        <f>'Instrument Data'!AB87*'Instrument Data'!$J$59*'Instrument Data'!$I$59/'Instrument Data'!$H$59</f>
        <v>0</v>
      </c>
      <c r="AC29">
        <f>'Instrument Data'!AC87*'Instrument Data'!$J$59*'Instrument Data'!$I$59/'Instrument Data'!$H$59</f>
        <v>0</v>
      </c>
      <c r="AD29">
        <f>'Instrument Data'!AD87*'Instrument Data'!$J$59*'Instrument Data'!$I$59/'Instrument Data'!$H$59</f>
        <v>0</v>
      </c>
      <c r="AE29">
        <f>'Instrument Data'!AE87*'Instrument Data'!$J$59*'Instrument Data'!$I$59/'Instrument Data'!$H$59</f>
        <v>0</v>
      </c>
      <c r="AF29">
        <f>'Instrument Data'!AF87*'Instrument Data'!$J$59*'Instrument Data'!$I$59/'Instrument Data'!$H$59</f>
        <v>0</v>
      </c>
      <c r="AG29">
        <f>'Instrument Data'!AG87*'Instrument Data'!$J$59*'Instrument Data'!$I$59/'Instrument Data'!$H$59</f>
        <v>0</v>
      </c>
      <c r="AH29">
        <f>'Instrument Data'!AH87*'Instrument Data'!$J$59*'Instrument Data'!$I$59/'Instrument Data'!$H$59</f>
        <v>0</v>
      </c>
      <c r="AI29">
        <f>'Instrument Data'!AI87*'Instrument Data'!$J$59*'Instrument Data'!$I$59/'Instrument Data'!$H$59</f>
        <v>0</v>
      </c>
      <c r="AJ29">
        <f>'Instrument Data'!AJ87*'Instrument Data'!$J$59*'Instrument Data'!$I$59/'Instrument Data'!$H$59</f>
        <v>0</v>
      </c>
      <c r="AK29">
        <f>'Instrument Data'!AK87*'Instrument Data'!$J$59*'Instrument Data'!$I$59/'Instrument Data'!$H$59</f>
        <v>0</v>
      </c>
    </row>
    <row r="30" spans="1:37" x14ac:dyDescent="0.25">
      <c r="A30">
        <f>'Instrument Data'!A92</f>
        <v>0</v>
      </c>
      <c r="B30" s="2" t="str">
        <f>'Instrument Data'!B88</f>
        <v>ICV</v>
      </c>
      <c r="C30">
        <f>'Instrument Data'!C88*'Instrument Data'!$J$59*'Instrument Data'!$I$59/'Instrument Data'!$H$59</f>
        <v>0</v>
      </c>
      <c r="D30">
        <f>'Instrument Data'!D88*'Instrument Data'!$J$59*'Instrument Data'!$I$59/'Instrument Data'!$H$59</f>
        <v>0</v>
      </c>
      <c r="E30">
        <f>'Instrument Data'!E88*'Instrument Data'!$J$59*'Instrument Data'!$I$59/'Instrument Data'!$H$59</f>
        <v>0</v>
      </c>
      <c r="F30">
        <f>'Instrument Data'!F88*'Instrument Data'!$J$59*'Instrument Data'!$I$59/'Instrument Data'!$H$59</f>
        <v>0</v>
      </c>
      <c r="G30">
        <f>'Instrument Data'!G88*'Instrument Data'!$J$59*'Instrument Data'!$I$59/'Instrument Data'!$H$59</f>
        <v>0</v>
      </c>
      <c r="H30">
        <f>'Instrument Data'!H88*'Instrument Data'!$J$59*'Instrument Data'!$I$59/'Instrument Data'!$H$59</f>
        <v>0</v>
      </c>
      <c r="I30">
        <f>'Instrument Data'!I88*'Instrument Data'!$J$59*'Instrument Data'!$I$59/'Instrument Data'!$H$59</f>
        <v>0</v>
      </c>
      <c r="J30">
        <f>'Instrument Data'!J88*'Instrument Data'!$J$59*'Instrument Data'!$I$59/'Instrument Data'!$H$59</f>
        <v>0</v>
      </c>
      <c r="K30">
        <f>'Instrument Data'!K88*'Instrument Data'!$J$59*'Instrument Data'!$I$59/'Instrument Data'!$H$59</f>
        <v>0</v>
      </c>
      <c r="L30">
        <f>'Instrument Data'!L88*'Instrument Data'!$J$59*'Instrument Data'!$I$59/'Instrument Data'!$H$59</f>
        <v>0</v>
      </c>
      <c r="M30">
        <f>'Instrument Data'!M88*'Instrument Data'!$J$59*'Instrument Data'!$I$59/'Instrument Data'!$H$59</f>
        <v>0</v>
      </c>
      <c r="N30">
        <f>'Instrument Data'!N88*'Instrument Data'!$J$59*'Instrument Data'!$I$59/'Instrument Data'!$H$59</f>
        <v>0</v>
      </c>
      <c r="O30">
        <f>'Instrument Data'!O88*'Instrument Data'!$J$59*'Instrument Data'!$I$59/'Instrument Data'!$H$59</f>
        <v>0</v>
      </c>
      <c r="P30">
        <f>'Instrument Data'!P88*'Instrument Data'!$J$59*'Instrument Data'!$I$59/'Instrument Data'!$H$59</f>
        <v>0</v>
      </c>
      <c r="Q30">
        <f>'Instrument Data'!Q88*'Instrument Data'!$J$59*'Instrument Data'!$I$59/'Instrument Data'!$H$59</f>
        <v>0</v>
      </c>
      <c r="R30">
        <f>'Instrument Data'!R88*'Instrument Data'!$J$59*'Instrument Data'!$I$59/'Instrument Data'!$H$59</f>
        <v>0</v>
      </c>
      <c r="S30">
        <f>'Instrument Data'!S88*'Instrument Data'!$J$59*'Instrument Data'!$I$59/'Instrument Data'!$H$59</f>
        <v>0</v>
      </c>
      <c r="T30">
        <f>'Instrument Data'!T88*'Instrument Data'!$J$59*'Instrument Data'!$I$59/'Instrument Data'!$H$59</f>
        <v>0</v>
      </c>
      <c r="U30">
        <f>'Instrument Data'!U88*'Instrument Data'!$J$59*'Instrument Data'!$I$59/'Instrument Data'!$H$59</f>
        <v>0</v>
      </c>
      <c r="V30">
        <f>'Instrument Data'!V88*'Instrument Data'!$J$59*'Instrument Data'!$I$59/'Instrument Data'!$H$59</f>
        <v>0</v>
      </c>
      <c r="W30">
        <f>'Instrument Data'!W88*'Instrument Data'!$J$59*'Instrument Data'!$I$59/'Instrument Data'!$H$59</f>
        <v>0</v>
      </c>
      <c r="X30">
        <f>'Instrument Data'!X88*'Instrument Data'!$J$59*'Instrument Data'!$I$59/'Instrument Data'!$H$59</f>
        <v>0</v>
      </c>
      <c r="Y30">
        <f>'Instrument Data'!Y88*'Instrument Data'!$J$59*'Instrument Data'!$I$59/'Instrument Data'!$H$59</f>
        <v>0</v>
      </c>
      <c r="Z30">
        <f>'Instrument Data'!Z88*'Instrument Data'!$J$59*'Instrument Data'!$I$59/'Instrument Data'!$H$59</f>
        <v>0</v>
      </c>
      <c r="AA30">
        <f>'Instrument Data'!AA88*'Instrument Data'!$J$59*'Instrument Data'!$I$59/'Instrument Data'!$H$59</f>
        <v>0</v>
      </c>
      <c r="AB30">
        <f>'Instrument Data'!AB88*'Instrument Data'!$J$59*'Instrument Data'!$I$59/'Instrument Data'!$H$59</f>
        <v>0</v>
      </c>
      <c r="AC30">
        <f>'Instrument Data'!AC88*'Instrument Data'!$J$59*'Instrument Data'!$I$59/'Instrument Data'!$H$59</f>
        <v>0</v>
      </c>
      <c r="AD30">
        <f>'Instrument Data'!AD88*'Instrument Data'!$J$59*'Instrument Data'!$I$59/'Instrument Data'!$H$59</f>
        <v>0</v>
      </c>
      <c r="AE30">
        <f>'Instrument Data'!AE88*'Instrument Data'!$J$59*'Instrument Data'!$I$59/'Instrument Data'!$H$59</f>
        <v>0</v>
      </c>
      <c r="AF30">
        <f>'Instrument Data'!AF88*'Instrument Data'!$J$59*'Instrument Data'!$I$59/'Instrument Data'!$H$59</f>
        <v>0</v>
      </c>
      <c r="AG30">
        <f>'Instrument Data'!AG88*'Instrument Data'!$J$59*'Instrument Data'!$I$59/'Instrument Data'!$H$59</f>
        <v>0</v>
      </c>
      <c r="AH30">
        <f>'Instrument Data'!AH88*'Instrument Data'!$J$59*'Instrument Data'!$I$59/'Instrument Data'!$H$59</f>
        <v>0</v>
      </c>
      <c r="AI30">
        <f>'Instrument Data'!AI88*'Instrument Data'!$J$59*'Instrument Data'!$I$59/'Instrument Data'!$H$59</f>
        <v>0</v>
      </c>
      <c r="AJ30">
        <f>'Instrument Data'!AJ88*'Instrument Data'!$J$59*'Instrument Data'!$I$59/'Instrument Data'!$H$59</f>
        <v>0</v>
      </c>
      <c r="AK30">
        <f>'Instrument Data'!AK88*'Instrument Data'!$J$59*'Instrument Data'!$I$59/'Instrument Data'!$H$59</f>
        <v>0</v>
      </c>
    </row>
    <row r="31" spans="1:37" x14ac:dyDescent="0.25">
      <c r="A31">
        <f>'Instrument Data'!A93</f>
        <v>0</v>
      </c>
      <c r="B31" s="2" t="str">
        <f>'Instrument Data'!B89</f>
        <v>ICV</v>
      </c>
      <c r="C31">
        <f>'Instrument Data'!C89*'Instrument Data'!$J$59*'Instrument Data'!$I$59/'Instrument Data'!$H$59</f>
        <v>0</v>
      </c>
      <c r="D31">
        <f>'Instrument Data'!D89*'Instrument Data'!$J$59*'Instrument Data'!$I$59/'Instrument Data'!$H$59</f>
        <v>0</v>
      </c>
      <c r="E31">
        <f>'Instrument Data'!E89*'Instrument Data'!$J$59*'Instrument Data'!$I$59/'Instrument Data'!$H$59</f>
        <v>0</v>
      </c>
      <c r="F31">
        <f>'Instrument Data'!F89*'Instrument Data'!$J$59*'Instrument Data'!$I$59/'Instrument Data'!$H$59</f>
        <v>0</v>
      </c>
      <c r="G31">
        <f>'Instrument Data'!G89*'Instrument Data'!$J$59*'Instrument Data'!$I$59/'Instrument Data'!$H$59</f>
        <v>0</v>
      </c>
      <c r="H31">
        <f>'Instrument Data'!H89*'Instrument Data'!$J$59*'Instrument Data'!$I$59/'Instrument Data'!$H$59</f>
        <v>0</v>
      </c>
      <c r="I31">
        <f>'Instrument Data'!I89*'Instrument Data'!$J$59*'Instrument Data'!$I$59/'Instrument Data'!$H$59</f>
        <v>0</v>
      </c>
      <c r="J31">
        <f>'Instrument Data'!J89*'Instrument Data'!$J$59*'Instrument Data'!$I$59/'Instrument Data'!$H$59</f>
        <v>0</v>
      </c>
      <c r="K31">
        <f>'Instrument Data'!K89*'Instrument Data'!$J$59*'Instrument Data'!$I$59/'Instrument Data'!$H$59</f>
        <v>0</v>
      </c>
      <c r="L31">
        <f>'Instrument Data'!L89*'Instrument Data'!$J$59*'Instrument Data'!$I$59/'Instrument Data'!$H$59</f>
        <v>0</v>
      </c>
      <c r="M31">
        <f>'Instrument Data'!M89*'Instrument Data'!$J$59*'Instrument Data'!$I$59/'Instrument Data'!$H$59</f>
        <v>0</v>
      </c>
      <c r="N31">
        <f>'Instrument Data'!N89*'Instrument Data'!$J$59*'Instrument Data'!$I$59/'Instrument Data'!$H$59</f>
        <v>0</v>
      </c>
      <c r="O31">
        <f>'Instrument Data'!O89*'Instrument Data'!$J$59*'Instrument Data'!$I$59/'Instrument Data'!$H$59</f>
        <v>0</v>
      </c>
      <c r="P31">
        <f>'Instrument Data'!P89*'Instrument Data'!$J$59*'Instrument Data'!$I$59/'Instrument Data'!$H$59</f>
        <v>0</v>
      </c>
      <c r="Q31">
        <f>'Instrument Data'!Q89*'Instrument Data'!$J$59*'Instrument Data'!$I$59/'Instrument Data'!$H$59</f>
        <v>0</v>
      </c>
      <c r="R31">
        <f>'Instrument Data'!R89*'Instrument Data'!$J$59*'Instrument Data'!$I$59/'Instrument Data'!$H$59</f>
        <v>0</v>
      </c>
      <c r="S31">
        <f>'Instrument Data'!S89*'Instrument Data'!$J$59*'Instrument Data'!$I$59/'Instrument Data'!$H$59</f>
        <v>0</v>
      </c>
      <c r="T31">
        <f>'Instrument Data'!T89*'Instrument Data'!$J$59*'Instrument Data'!$I$59/'Instrument Data'!$H$59</f>
        <v>0</v>
      </c>
      <c r="U31">
        <f>'Instrument Data'!U89*'Instrument Data'!$J$59*'Instrument Data'!$I$59/'Instrument Data'!$H$59</f>
        <v>0</v>
      </c>
      <c r="V31">
        <f>'Instrument Data'!V89*'Instrument Data'!$J$59*'Instrument Data'!$I$59/'Instrument Data'!$H$59</f>
        <v>0</v>
      </c>
      <c r="W31">
        <f>'Instrument Data'!W89*'Instrument Data'!$J$59*'Instrument Data'!$I$59/'Instrument Data'!$H$59</f>
        <v>0</v>
      </c>
      <c r="X31">
        <f>'Instrument Data'!X89*'Instrument Data'!$J$59*'Instrument Data'!$I$59/'Instrument Data'!$H$59</f>
        <v>0</v>
      </c>
      <c r="Y31">
        <f>'Instrument Data'!Y89*'Instrument Data'!$J$59*'Instrument Data'!$I$59/'Instrument Data'!$H$59</f>
        <v>0</v>
      </c>
      <c r="Z31">
        <f>'Instrument Data'!Z89*'Instrument Data'!$J$59*'Instrument Data'!$I$59/'Instrument Data'!$H$59</f>
        <v>0</v>
      </c>
      <c r="AA31">
        <f>'Instrument Data'!AA89*'Instrument Data'!$J$59*'Instrument Data'!$I$59/'Instrument Data'!$H$59</f>
        <v>0</v>
      </c>
      <c r="AB31">
        <f>'Instrument Data'!AB89*'Instrument Data'!$J$59*'Instrument Data'!$I$59/'Instrument Data'!$H$59</f>
        <v>0</v>
      </c>
      <c r="AC31">
        <f>'Instrument Data'!AC89*'Instrument Data'!$J$59*'Instrument Data'!$I$59/'Instrument Data'!$H$59</f>
        <v>0</v>
      </c>
      <c r="AD31">
        <f>'Instrument Data'!AD89*'Instrument Data'!$J$59*'Instrument Data'!$I$59/'Instrument Data'!$H$59</f>
        <v>0</v>
      </c>
      <c r="AE31">
        <f>'Instrument Data'!AE89*'Instrument Data'!$J$59*'Instrument Data'!$I$59/'Instrument Data'!$H$59</f>
        <v>0</v>
      </c>
      <c r="AF31">
        <f>'Instrument Data'!AF89*'Instrument Data'!$J$59*'Instrument Data'!$I$59/'Instrument Data'!$H$59</f>
        <v>0</v>
      </c>
      <c r="AG31">
        <f>'Instrument Data'!AG89*'Instrument Data'!$J$59*'Instrument Data'!$I$59/'Instrument Data'!$H$59</f>
        <v>0</v>
      </c>
      <c r="AH31">
        <f>'Instrument Data'!AH89*'Instrument Data'!$J$59*'Instrument Data'!$I$59/'Instrument Data'!$H$59</f>
        <v>0</v>
      </c>
      <c r="AI31">
        <f>'Instrument Data'!AI89*'Instrument Data'!$J$59*'Instrument Data'!$I$59/'Instrument Data'!$H$59</f>
        <v>0</v>
      </c>
      <c r="AJ31">
        <f>'Instrument Data'!AJ89*'Instrument Data'!$J$59*'Instrument Data'!$I$59/'Instrument Data'!$H$59</f>
        <v>0</v>
      </c>
      <c r="AK31">
        <f>'Instrument Data'!AK89*'Instrument Data'!$J$59*'Instrument Data'!$I$59/'Instrument Data'!$H$59</f>
        <v>0</v>
      </c>
    </row>
    <row r="32" spans="1:37" x14ac:dyDescent="0.25">
      <c r="A32">
        <f>'Instrument Data'!A94</f>
        <v>0</v>
      </c>
      <c r="B32" s="2" t="str">
        <f>'Instrument Data'!B90</f>
        <v>CCV</v>
      </c>
      <c r="C32">
        <f>'Instrument Data'!C90*'Instrument Data'!$J$59*'Instrument Data'!$I$59/'Instrument Data'!$H$59</f>
        <v>0</v>
      </c>
      <c r="D32">
        <f>'Instrument Data'!D90*'Instrument Data'!$J$59*'Instrument Data'!$I$59/'Instrument Data'!$H$59</f>
        <v>0</v>
      </c>
      <c r="E32">
        <f>'Instrument Data'!E90*'Instrument Data'!$J$59*'Instrument Data'!$I$59/'Instrument Data'!$H$59</f>
        <v>0</v>
      </c>
      <c r="F32">
        <f>'Instrument Data'!F90*'Instrument Data'!$J$59*'Instrument Data'!$I$59/'Instrument Data'!$H$59</f>
        <v>0</v>
      </c>
      <c r="G32">
        <f>'Instrument Data'!G90*'Instrument Data'!$J$59*'Instrument Data'!$I$59/'Instrument Data'!$H$59</f>
        <v>0</v>
      </c>
      <c r="H32">
        <f>'Instrument Data'!H90*'Instrument Data'!$J$59*'Instrument Data'!$I$59/'Instrument Data'!$H$59</f>
        <v>0</v>
      </c>
      <c r="I32">
        <f>'Instrument Data'!I90*'Instrument Data'!$J$59*'Instrument Data'!$I$59/'Instrument Data'!$H$59</f>
        <v>0</v>
      </c>
      <c r="J32">
        <f>'Instrument Data'!J90*'Instrument Data'!$J$59*'Instrument Data'!$I$59/'Instrument Data'!$H$59</f>
        <v>0</v>
      </c>
      <c r="K32">
        <f>'Instrument Data'!K90*'Instrument Data'!$J$59*'Instrument Data'!$I$59/'Instrument Data'!$H$59</f>
        <v>0</v>
      </c>
      <c r="L32">
        <f>'Instrument Data'!L90*'Instrument Data'!$J$59*'Instrument Data'!$I$59/'Instrument Data'!$H$59</f>
        <v>0</v>
      </c>
      <c r="M32">
        <f>'Instrument Data'!M90*'Instrument Data'!$J$59*'Instrument Data'!$I$59/'Instrument Data'!$H$59</f>
        <v>0</v>
      </c>
      <c r="N32">
        <f>'Instrument Data'!N90*'Instrument Data'!$J$59*'Instrument Data'!$I$59/'Instrument Data'!$H$59</f>
        <v>0</v>
      </c>
      <c r="O32">
        <f>'Instrument Data'!O90*'Instrument Data'!$J$59*'Instrument Data'!$I$59/'Instrument Data'!$H$59</f>
        <v>0</v>
      </c>
      <c r="P32">
        <f>'Instrument Data'!P90*'Instrument Data'!$J$59*'Instrument Data'!$I$59/'Instrument Data'!$H$59</f>
        <v>0</v>
      </c>
      <c r="Q32">
        <f>'Instrument Data'!Q90*'Instrument Data'!$J$59*'Instrument Data'!$I$59/'Instrument Data'!$H$59</f>
        <v>0</v>
      </c>
      <c r="R32">
        <f>'Instrument Data'!R90*'Instrument Data'!$J$59*'Instrument Data'!$I$59/'Instrument Data'!$H$59</f>
        <v>0</v>
      </c>
      <c r="S32">
        <f>'Instrument Data'!S90*'Instrument Data'!$J$59*'Instrument Data'!$I$59/'Instrument Data'!$H$59</f>
        <v>0</v>
      </c>
      <c r="T32">
        <f>'Instrument Data'!T90*'Instrument Data'!$J$59*'Instrument Data'!$I$59/'Instrument Data'!$H$59</f>
        <v>0</v>
      </c>
      <c r="U32">
        <f>'Instrument Data'!U90*'Instrument Data'!$J$59*'Instrument Data'!$I$59/'Instrument Data'!$H$59</f>
        <v>0</v>
      </c>
      <c r="V32">
        <f>'Instrument Data'!V90*'Instrument Data'!$J$59*'Instrument Data'!$I$59/'Instrument Data'!$H$59</f>
        <v>0</v>
      </c>
      <c r="W32">
        <f>'Instrument Data'!W90*'Instrument Data'!$J$59*'Instrument Data'!$I$59/'Instrument Data'!$H$59</f>
        <v>0</v>
      </c>
      <c r="X32">
        <f>'Instrument Data'!X90*'Instrument Data'!$J$59*'Instrument Data'!$I$59/'Instrument Data'!$H$59</f>
        <v>0</v>
      </c>
      <c r="Y32">
        <f>'Instrument Data'!Y90*'Instrument Data'!$J$59*'Instrument Data'!$I$59/'Instrument Data'!$H$59</f>
        <v>0</v>
      </c>
      <c r="Z32">
        <f>'Instrument Data'!Z90*'Instrument Data'!$J$59*'Instrument Data'!$I$59/'Instrument Data'!$H$59</f>
        <v>0</v>
      </c>
      <c r="AA32">
        <f>'Instrument Data'!AA90*'Instrument Data'!$J$59*'Instrument Data'!$I$59/'Instrument Data'!$H$59</f>
        <v>0</v>
      </c>
      <c r="AB32">
        <f>'Instrument Data'!AB90*'Instrument Data'!$J$59*'Instrument Data'!$I$59/'Instrument Data'!$H$59</f>
        <v>0</v>
      </c>
      <c r="AC32">
        <f>'Instrument Data'!AC90*'Instrument Data'!$J$59*'Instrument Data'!$I$59/'Instrument Data'!$H$59</f>
        <v>0</v>
      </c>
      <c r="AD32">
        <f>'Instrument Data'!AD90*'Instrument Data'!$J$59*'Instrument Data'!$I$59/'Instrument Data'!$H$59</f>
        <v>0</v>
      </c>
      <c r="AE32">
        <f>'Instrument Data'!AE90*'Instrument Data'!$J$59*'Instrument Data'!$I$59/'Instrument Data'!$H$59</f>
        <v>0</v>
      </c>
      <c r="AF32">
        <f>'Instrument Data'!AF90*'Instrument Data'!$J$59*'Instrument Data'!$I$59/'Instrument Data'!$H$59</f>
        <v>0</v>
      </c>
      <c r="AG32">
        <f>'Instrument Data'!AG90*'Instrument Data'!$J$59*'Instrument Data'!$I$59/'Instrument Data'!$H$59</f>
        <v>0</v>
      </c>
      <c r="AH32">
        <f>'Instrument Data'!AH90*'Instrument Data'!$J$59*'Instrument Data'!$I$59/'Instrument Data'!$H$59</f>
        <v>0</v>
      </c>
      <c r="AI32">
        <f>'Instrument Data'!AI90*'Instrument Data'!$J$59*'Instrument Data'!$I$59/'Instrument Data'!$H$59</f>
        <v>0</v>
      </c>
      <c r="AJ32">
        <f>'Instrument Data'!AJ90*'Instrument Data'!$J$59*'Instrument Data'!$I$59/'Instrument Data'!$H$59</f>
        <v>0</v>
      </c>
      <c r="AK32">
        <f>'Instrument Data'!AK90*'Instrument Data'!$J$59*'Instrument Data'!$I$59/'Instrument Data'!$H$59</f>
        <v>0</v>
      </c>
    </row>
    <row r="34" spans="1:37" x14ac:dyDescent="0.25">
      <c r="A34" s="23" t="s">
        <v>81</v>
      </c>
      <c r="B34" s="2" t="s">
        <v>78</v>
      </c>
      <c r="C34">
        <f>'Instrument Data'!$K$3*'Instrument Data'!$I$59*'Instrument Data'!$J$59/'Instrument Data'!$H$59</f>
        <v>75</v>
      </c>
      <c r="D34">
        <f>'Instrument Data'!$K$3*'Instrument Data'!$I$59*'Instrument Data'!$J$59/'Instrument Data'!$H$59</f>
        <v>75</v>
      </c>
      <c r="E34">
        <f>'Instrument Data'!$K$3*'Instrument Data'!$I$59*'Instrument Data'!$J$59/'Instrument Data'!$H$59</f>
        <v>75</v>
      </c>
      <c r="F34">
        <f>'Instrument Data'!$K$3*'Instrument Data'!$I$59*'Instrument Data'!$J$59/'Instrument Data'!$H$59</f>
        <v>75</v>
      </c>
      <c r="G34">
        <f>'Instrument Data'!$K$3*'Instrument Data'!$I$59*'Instrument Data'!$J$59/'Instrument Data'!$H$59</f>
        <v>75</v>
      </c>
      <c r="H34">
        <f>'Instrument Data'!$K$3*'Instrument Data'!$I$59*'Instrument Data'!$J$59/'Instrument Data'!$H$59</f>
        <v>75</v>
      </c>
      <c r="I34">
        <f>'Instrument Data'!$K$3*'Instrument Data'!$I$59*'Instrument Data'!$J$59/'Instrument Data'!$H$59</f>
        <v>75</v>
      </c>
      <c r="J34">
        <f>'Instrument Data'!$K$3*'Instrument Data'!$I$59*'Instrument Data'!$J$59/'Instrument Data'!$H$59</f>
        <v>75</v>
      </c>
      <c r="K34">
        <f>'Instrument Data'!$K$3*'Instrument Data'!$I$59*'Instrument Data'!$J$59/'Instrument Data'!$H$59</f>
        <v>75</v>
      </c>
      <c r="L34">
        <f>'Instrument Data'!$K$3*'Instrument Data'!$I$59*'Instrument Data'!$J$59/'Instrument Data'!$H$59</f>
        <v>75</v>
      </c>
      <c r="M34">
        <f>'Instrument Data'!$K$3*'Instrument Data'!$I$59*'Instrument Data'!$J$59/'Instrument Data'!$H$59</f>
        <v>75</v>
      </c>
      <c r="N34">
        <f>'Instrument Data'!$K$3*'Instrument Data'!$I$59*'Instrument Data'!$J$59/'Instrument Data'!$H$59</f>
        <v>75</v>
      </c>
      <c r="O34">
        <f>'Instrument Data'!$K$3*'Instrument Data'!$I$59*'Instrument Data'!$J$59/'Instrument Data'!$H$59</f>
        <v>75</v>
      </c>
      <c r="P34">
        <f>'Instrument Data'!$K$3*'Instrument Data'!$I$59*'Instrument Data'!$J$59/'Instrument Data'!$H$59</f>
        <v>75</v>
      </c>
      <c r="Q34">
        <f>'Instrument Data'!$K$3*'Instrument Data'!$I$59*'Instrument Data'!$J$59/'Instrument Data'!$H$59</f>
        <v>75</v>
      </c>
      <c r="R34">
        <f>'Instrument Data'!$K$3*'Instrument Data'!$I$59*'Instrument Data'!$J$59/'Instrument Data'!$H$59</f>
        <v>75</v>
      </c>
      <c r="S34">
        <f>'Instrument Data'!$K$3*'Instrument Data'!$I$59*'Instrument Data'!$J$59/'Instrument Data'!$H$59</f>
        <v>75</v>
      </c>
      <c r="T34">
        <f>'Instrument Data'!$K$3*'Instrument Data'!$I$59*'Instrument Data'!$J$59/'Instrument Data'!$H$59</f>
        <v>75</v>
      </c>
      <c r="U34">
        <f>'Instrument Data'!$K$3*'Instrument Data'!$I$59*'Instrument Data'!$J$59/'Instrument Data'!$H$59</f>
        <v>75</v>
      </c>
      <c r="V34">
        <f>'Instrument Data'!$K$3*'Instrument Data'!$I$59*'Instrument Data'!$J$59/'Instrument Data'!$H$59</f>
        <v>75</v>
      </c>
      <c r="W34">
        <f>'Instrument Data'!$K$3*'Instrument Data'!$I$59*'Instrument Data'!$J$59/'Instrument Data'!$H$59</f>
        <v>75</v>
      </c>
      <c r="X34">
        <f>'Instrument Data'!$K$3*'Instrument Data'!$I$59*'Instrument Data'!$J$59/'Instrument Data'!$H$59</f>
        <v>75</v>
      </c>
      <c r="Y34">
        <f>'Instrument Data'!$K$3*'Instrument Data'!$I$59*'Instrument Data'!$J$59/'Instrument Data'!$H$59</f>
        <v>75</v>
      </c>
      <c r="Z34">
        <f>'Instrument Data'!$K$3*'Instrument Data'!$I$59*'Instrument Data'!$J$59/'Instrument Data'!$H$59</f>
        <v>75</v>
      </c>
      <c r="AA34">
        <f>'Instrument Data'!$K$3*'Instrument Data'!$I$59*'Instrument Data'!$J$59/'Instrument Data'!$H$59</f>
        <v>75</v>
      </c>
      <c r="AB34">
        <f>'Instrument Data'!$K$3*'Instrument Data'!$I$59*'Instrument Data'!$J$59/'Instrument Data'!$H$59</f>
        <v>75</v>
      </c>
      <c r="AC34">
        <f>'Instrument Data'!$K$3*'Instrument Data'!$I$59*'Instrument Data'!$J$59/'Instrument Data'!$H$59</f>
        <v>75</v>
      </c>
      <c r="AD34">
        <f>'Instrument Data'!$K$3*'Instrument Data'!$I$59*'Instrument Data'!$J$59/'Instrument Data'!$H$59</f>
        <v>75</v>
      </c>
      <c r="AE34">
        <f>'Instrument Data'!$K$3*'Instrument Data'!$I$59*'Instrument Data'!$J$59/'Instrument Data'!$H$59</f>
        <v>75</v>
      </c>
      <c r="AF34">
        <f>'Instrument Data'!$K$3*'Instrument Data'!$I$59*'Instrument Data'!$J$59/'Instrument Data'!$H$59</f>
        <v>75</v>
      </c>
      <c r="AG34">
        <f>'Instrument Data'!$K$3*'Instrument Data'!$I$59*'Instrument Data'!$J$59/'Instrument Data'!$H$59</f>
        <v>75</v>
      </c>
      <c r="AH34">
        <f>'Instrument Data'!$K$3*'Instrument Data'!$I$59*'Instrument Data'!$J$59/'Instrument Data'!$H$59</f>
        <v>75</v>
      </c>
      <c r="AI34">
        <f>'Instrument Data'!$K$3*'Instrument Data'!$I$59*'Instrument Data'!$J$59/'Instrument Data'!$H$59</f>
        <v>75</v>
      </c>
      <c r="AJ34">
        <f>'Instrument Data'!$K$3*'Instrument Data'!$I$59*'Instrument Data'!$J$59/'Instrument Data'!$H$59</f>
        <v>75</v>
      </c>
      <c r="AK34">
        <f>'Instrument Data'!$K$3*'Instrument Data'!$I$59*'Instrument Data'!$J$59/'Instrument Data'!$H$59</f>
        <v>75</v>
      </c>
    </row>
    <row r="35" spans="1:37" x14ac:dyDescent="0.25">
      <c r="A35" s="23"/>
      <c r="B35" s="2" t="s">
        <v>82</v>
      </c>
      <c r="C35">
        <f>100*'Instrument Data'!$I$59*'Instrument Data'!$J$59/'Instrument Data'!$H$59</f>
        <v>1500</v>
      </c>
      <c r="D35">
        <f>100*'Instrument Data'!$I$59*'Instrument Data'!$J$59/'Instrument Data'!$H$59</f>
        <v>1500</v>
      </c>
      <c r="E35">
        <f>100*'Instrument Data'!$I$59*'Instrument Data'!$J$59/'Instrument Data'!$H$59</f>
        <v>1500</v>
      </c>
      <c r="F35">
        <f>100*'Instrument Data'!$I$59*'Instrument Data'!$J$59/'Instrument Data'!$H$59</f>
        <v>1500</v>
      </c>
      <c r="G35">
        <f>100*'Instrument Data'!$I$59*'Instrument Data'!$J$59/'Instrument Data'!$H$59</f>
        <v>1500</v>
      </c>
      <c r="H35">
        <f>100*'Instrument Data'!$I$59*'Instrument Data'!$J$59/'Instrument Data'!$H$59</f>
        <v>1500</v>
      </c>
      <c r="I35">
        <f>100*'Instrument Data'!$I$59*'Instrument Data'!$J$59/'Instrument Data'!$H$59</f>
        <v>1500</v>
      </c>
      <c r="J35">
        <f>100*'Instrument Data'!$I$59*'Instrument Data'!$J$59/'Instrument Data'!$H$59</f>
        <v>1500</v>
      </c>
      <c r="K35">
        <f>100*'Instrument Data'!$I$59*'Instrument Data'!$J$59/'Instrument Data'!$H$59</f>
        <v>1500</v>
      </c>
      <c r="L35">
        <f>100*'Instrument Data'!$I$59*'Instrument Data'!$J$59/'Instrument Data'!$H$59</f>
        <v>1500</v>
      </c>
      <c r="M35">
        <f>100*'Instrument Data'!$I$59*'Instrument Data'!$J$59/'Instrument Data'!$H$59</f>
        <v>1500</v>
      </c>
      <c r="N35">
        <f>100*'Instrument Data'!$I$59*'Instrument Data'!$J$59/'Instrument Data'!$H$59</f>
        <v>1500</v>
      </c>
      <c r="O35">
        <f>100*'Instrument Data'!$I$59*'Instrument Data'!$J$59/'Instrument Data'!$H$59</f>
        <v>1500</v>
      </c>
      <c r="P35">
        <f>100*'Instrument Data'!$I$59*'Instrument Data'!$J$59/'Instrument Data'!$H$59</f>
        <v>1500</v>
      </c>
      <c r="Q35">
        <f>100*'Instrument Data'!$I$59*'Instrument Data'!$J$59/'Instrument Data'!$H$59</f>
        <v>1500</v>
      </c>
      <c r="R35">
        <f>100*'Instrument Data'!$I$59*'Instrument Data'!$J$59/'Instrument Data'!$H$59</f>
        <v>1500</v>
      </c>
      <c r="S35">
        <f>100*'Instrument Data'!$I$59*'Instrument Data'!$J$59/'Instrument Data'!$H$59</f>
        <v>1500</v>
      </c>
      <c r="T35">
        <f>100*'Instrument Data'!$I$59*'Instrument Data'!$J$59/'Instrument Data'!$H$59</f>
        <v>1500</v>
      </c>
      <c r="U35">
        <f>100*'Instrument Data'!$I$59*'Instrument Data'!$J$59/'Instrument Data'!$H$59</f>
        <v>1500</v>
      </c>
      <c r="V35">
        <f>100*'Instrument Data'!$I$59*'Instrument Data'!$J$59/'Instrument Data'!$H$59</f>
        <v>1500</v>
      </c>
      <c r="W35">
        <f>100*'Instrument Data'!$I$59*'Instrument Data'!$J$59/'Instrument Data'!$H$59</f>
        <v>1500</v>
      </c>
      <c r="X35">
        <f>100*'Instrument Data'!$I$59*'Instrument Data'!$J$59/'Instrument Data'!$H$59</f>
        <v>1500</v>
      </c>
      <c r="Y35">
        <f>100*'Instrument Data'!$I$59*'Instrument Data'!$J$59/'Instrument Data'!$H$59</f>
        <v>1500</v>
      </c>
      <c r="Z35">
        <f>100*'Instrument Data'!$I$59*'Instrument Data'!$J$59/'Instrument Data'!$H$59</f>
        <v>1500</v>
      </c>
      <c r="AA35">
        <f>100*'Instrument Data'!$I$59*'Instrument Data'!$J$59/'Instrument Data'!$H$59</f>
        <v>1500</v>
      </c>
      <c r="AB35">
        <f>100*'Instrument Data'!$I$59*'Instrument Data'!$J$59/'Instrument Data'!$H$59</f>
        <v>1500</v>
      </c>
      <c r="AC35">
        <f>100*'Instrument Data'!$I$59*'Instrument Data'!$J$59/'Instrument Data'!$H$59</f>
        <v>1500</v>
      </c>
      <c r="AD35">
        <f>100*'Instrument Data'!$I$59*'Instrument Data'!$J$59/'Instrument Data'!$H$59</f>
        <v>1500</v>
      </c>
      <c r="AE35">
        <f>100*'Instrument Data'!$I$59*'Instrument Data'!$J$59/'Instrument Data'!$H$59</f>
        <v>1500</v>
      </c>
      <c r="AF35">
        <f>100*'Instrument Data'!$I$59*'Instrument Data'!$J$59/'Instrument Data'!$H$59</f>
        <v>1500</v>
      </c>
      <c r="AG35">
        <f>100*'Instrument Data'!$I$59*'Instrument Data'!$J$59/'Instrument Data'!$H$59</f>
        <v>1500</v>
      </c>
      <c r="AH35">
        <f>100*'Instrument Data'!$I$59*'Instrument Data'!$J$59/'Instrument Data'!$H$59</f>
        <v>1500</v>
      </c>
      <c r="AI35">
        <f>100*'Instrument Data'!$I$59*'Instrument Data'!$J$59/'Instrument Data'!$H$59</f>
        <v>1500</v>
      </c>
      <c r="AJ35">
        <f>100*'Instrument Data'!$I$59*'Instrument Data'!$J$59/'Instrument Data'!$H$59</f>
        <v>1500</v>
      </c>
      <c r="AK35">
        <f>100*'Instrument Data'!$I$59*'Instrument Data'!$J$59/'Instrument Data'!$H$59</f>
        <v>1500</v>
      </c>
    </row>
    <row r="36" spans="1:37" x14ac:dyDescent="0.25">
      <c r="A36" s="23"/>
      <c r="B36" s="2" t="s">
        <v>77</v>
      </c>
      <c r="C36">
        <f>'Instrument Data'!$G$3*'Instrument Data'!$I$59*'Instrument Data'!$J$59/'Instrument Data'!$H$59</f>
        <v>1875</v>
      </c>
      <c r="D36">
        <f>'Instrument Data'!$G$3*'Instrument Data'!$I$59*'Instrument Data'!$J$59/'Instrument Data'!$H$59</f>
        <v>1875</v>
      </c>
      <c r="E36">
        <f>'Instrument Data'!$G$3*'Instrument Data'!$I$59*'Instrument Data'!$J$59/'Instrument Data'!$H$59</f>
        <v>1875</v>
      </c>
      <c r="F36">
        <f>'Instrument Data'!$G$3*'Instrument Data'!$I$59*'Instrument Data'!$J$59/'Instrument Data'!$H$59</f>
        <v>1875</v>
      </c>
      <c r="G36">
        <f>'Instrument Data'!$G$3*'Instrument Data'!$I$59*'Instrument Data'!$J$59/'Instrument Data'!$H$59</f>
        <v>1875</v>
      </c>
      <c r="H36">
        <f>'Instrument Data'!$G$3*'Instrument Data'!$I$59*'Instrument Data'!$J$59/'Instrument Data'!$H$59</f>
        <v>1875</v>
      </c>
      <c r="I36">
        <f>'Instrument Data'!$G$3*'Instrument Data'!$I$59*'Instrument Data'!$J$59/'Instrument Data'!$H$59</f>
        <v>1875</v>
      </c>
      <c r="J36">
        <f>'Instrument Data'!$G$3*'Instrument Data'!$I$59*'Instrument Data'!$J$59/'Instrument Data'!$H$59</f>
        <v>1875</v>
      </c>
      <c r="K36">
        <f>'Instrument Data'!$G$3*'Instrument Data'!$I$59*'Instrument Data'!$J$59/'Instrument Data'!$H$59</f>
        <v>1875</v>
      </c>
      <c r="L36">
        <f>'Instrument Data'!$G$3*'Instrument Data'!$I$59*'Instrument Data'!$J$59/'Instrument Data'!$H$59</f>
        <v>1875</v>
      </c>
      <c r="M36">
        <f>'Instrument Data'!$G$3*'Instrument Data'!$I$59*'Instrument Data'!$J$59/'Instrument Data'!$H$59</f>
        <v>1875</v>
      </c>
      <c r="N36">
        <f>'Instrument Data'!$G$3*'Instrument Data'!$I$59*'Instrument Data'!$J$59/'Instrument Data'!$H$59</f>
        <v>1875</v>
      </c>
      <c r="O36">
        <f>'Instrument Data'!$G$3*'Instrument Data'!$I$59*'Instrument Data'!$J$59/'Instrument Data'!$H$59</f>
        <v>1875</v>
      </c>
      <c r="P36">
        <f>'Instrument Data'!$G$3*'Instrument Data'!$I$59*'Instrument Data'!$J$59/'Instrument Data'!$H$59</f>
        <v>1875</v>
      </c>
      <c r="Q36">
        <f>'Instrument Data'!$G$3*'Instrument Data'!$I$59*'Instrument Data'!$J$59/'Instrument Data'!$H$59</f>
        <v>1875</v>
      </c>
      <c r="R36">
        <f>'Instrument Data'!$G$3*'Instrument Data'!$I$59*'Instrument Data'!$J$59/'Instrument Data'!$H$59</f>
        <v>1875</v>
      </c>
      <c r="S36">
        <f>'Instrument Data'!$G$3*'Instrument Data'!$I$59*'Instrument Data'!$J$59/'Instrument Data'!$H$59</f>
        <v>1875</v>
      </c>
      <c r="T36">
        <f>'Instrument Data'!$G$3*'Instrument Data'!$I$59*'Instrument Data'!$J$59/'Instrument Data'!$H$59</f>
        <v>1875</v>
      </c>
      <c r="U36">
        <f>'Instrument Data'!$G$3*'Instrument Data'!$I$59*'Instrument Data'!$J$59/'Instrument Data'!$H$59</f>
        <v>1875</v>
      </c>
      <c r="V36">
        <f>'Instrument Data'!$G$3*'Instrument Data'!$I$59*'Instrument Data'!$J$59/'Instrument Data'!$H$59</f>
        <v>1875</v>
      </c>
      <c r="W36">
        <f>'Instrument Data'!$G$3*'Instrument Data'!$I$59*'Instrument Data'!$J$59/'Instrument Data'!$H$59</f>
        <v>1875</v>
      </c>
      <c r="X36">
        <f>'Instrument Data'!$G$3*'Instrument Data'!$I$59*'Instrument Data'!$J$59/'Instrument Data'!$H$59</f>
        <v>1875</v>
      </c>
      <c r="Y36">
        <f>'Instrument Data'!$G$3*'Instrument Data'!$I$59*'Instrument Data'!$J$59/'Instrument Data'!$H$59</f>
        <v>1875</v>
      </c>
      <c r="Z36">
        <f>'Instrument Data'!$G$3*'Instrument Data'!$I$59*'Instrument Data'!$J$59/'Instrument Data'!$H$59</f>
        <v>1875</v>
      </c>
      <c r="AA36">
        <f>'Instrument Data'!$G$3*'Instrument Data'!$I$59*'Instrument Data'!$J$59/'Instrument Data'!$H$59</f>
        <v>1875</v>
      </c>
      <c r="AB36">
        <f>'Instrument Data'!$G$3*'Instrument Data'!$I$59*'Instrument Data'!$J$59/'Instrument Data'!$H$59</f>
        <v>1875</v>
      </c>
      <c r="AC36">
        <f>'Instrument Data'!$G$3*'Instrument Data'!$I$59*'Instrument Data'!$J$59/'Instrument Data'!$H$59</f>
        <v>1875</v>
      </c>
      <c r="AD36">
        <f>'Instrument Data'!$G$3*'Instrument Data'!$I$59*'Instrument Data'!$J$59/'Instrument Data'!$H$59</f>
        <v>1875</v>
      </c>
      <c r="AE36">
        <f>'Instrument Data'!$G$3*'Instrument Data'!$I$59*'Instrument Data'!$J$59/'Instrument Data'!$H$59</f>
        <v>1875</v>
      </c>
      <c r="AF36">
        <f>'Instrument Data'!$G$3*'Instrument Data'!$I$59*'Instrument Data'!$J$59/'Instrument Data'!$H$59</f>
        <v>1875</v>
      </c>
      <c r="AG36">
        <f>'Instrument Data'!$G$3*'Instrument Data'!$I$59*'Instrument Data'!$J$59/'Instrument Data'!$H$59</f>
        <v>1875</v>
      </c>
      <c r="AH36">
        <f>'Instrument Data'!$G$3*'Instrument Data'!$I$59*'Instrument Data'!$J$59/'Instrument Data'!$H$59</f>
        <v>1875</v>
      </c>
      <c r="AI36">
        <f>'Instrument Data'!$G$3*'Instrument Data'!$I$59*'Instrument Data'!$J$59/'Instrument Data'!$H$59</f>
        <v>1875</v>
      </c>
      <c r="AJ36">
        <f>'Instrument Data'!$G$3*'Instrument Data'!$I$59*'Instrument Data'!$J$59/'Instrument Data'!$H$59</f>
        <v>1875</v>
      </c>
      <c r="AK36">
        <f>'Instrument Data'!$G$3*'Instrument Data'!$I$59*'Instrument Data'!$J$59/'Instrument Data'!$H$59</f>
        <v>1875</v>
      </c>
    </row>
    <row r="37" spans="1:37" x14ac:dyDescent="0.25">
      <c r="A37" s="23"/>
      <c r="B37" s="2" t="s">
        <v>79</v>
      </c>
      <c r="C37">
        <f>'Instrument Data'!$G$3*'Instrument Data'!$I$59*'Instrument Data'!$J$59/'Instrument Data'!$D$59</f>
        <v>1875</v>
      </c>
      <c r="D37">
        <f>'Instrument Data'!$G$3*'Instrument Data'!$I$59*'Instrument Data'!$J$59/'Instrument Data'!$D$59</f>
        <v>1875</v>
      </c>
      <c r="E37">
        <f>'Instrument Data'!$G$3*'Instrument Data'!$I$59*'Instrument Data'!$J$59/'Instrument Data'!$D$59</f>
        <v>1875</v>
      </c>
      <c r="F37">
        <f>'Instrument Data'!$G$3*'Instrument Data'!$I$59*'Instrument Data'!$J$59/'Instrument Data'!$D$59</f>
        <v>1875</v>
      </c>
      <c r="G37">
        <f>'Instrument Data'!$G$3*'Instrument Data'!$I$59*'Instrument Data'!$J$59/'Instrument Data'!$D$59</f>
        <v>1875</v>
      </c>
      <c r="H37">
        <f>'Instrument Data'!$G$3*'Instrument Data'!$I$59*'Instrument Data'!$J$59/'Instrument Data'!$D$59</f>
        <v>1875</v>
      </c>
      <c r="I37">
        <f>'Instrument Data'!$G$3*'Instrument Data'!$I$59*'Instrument Data'!$J$59/'Instrument Data'!$D$59</f>
        <v>1875</v>
      </c>
      <c r="J37">
        <f>'Instrument Data'!$G$3*'Instrument Data'!$I$59*'Instrument Data'!$J$59/'Instrument Data'!$D$59</f>
        <v>1875</v>
      </c>
      <c r="K37">
        <f>'Instrument Data'!$G$3*'Instrument Data'!$I$59*'Instrument Data'!$J$59/'Instrument Data'!$D$59</f>
        <v>1875</v>
      </c>
      <c r="L37">
        <f>'Instrument Data'!$G$3*'Instrument Data'!$I$59*'Instrument Data'!$J$59/'Instrument Data'!$D$59</f>
        <v>1875</v>
      </c>
      <c r="M37">
        <f>'Instrument Data'!$G$3*'Instrument Data'!$I$59*'Instrument Data'!$J$59/'Instrument Data'!$D$59</f>
        <v>1875</v>
      </c>
      <c r="N37">
        <f>'Instrument Data'!$G$3*'Instrument Data'!$I$59*'Instrument Data'!$J$59/'Instrument Data'!$D$59</f>
        <v>1875</v>
      </c>
      <c r="O37">
        <f>'Instrument Data'!$G$3*'Instrument Data'!$I$59*'Instrument Data'!$J$59/'Instrument Data'!$D$59</f>
        <v>1875</v>
      </c>
      <c r="P37">
        <f>'Instrument Data'!$G$3*'Instrument Data'!$I$59*'Instrument Data'!$J$59/'Instrument Data'!$D$59</f>
        <v>1875</v>
      </c>
      <c r="Q37">
        <f>'Instrument Data'!$G$3*'Instrument Data'!$I$59*'Instrument Data'!$J$59/'Instrument Data'!$D$59</f>
        <v>1875</v>
      </c>
      <c r="R37">
        <f>'Instrument Data'!$G$3*'Instrument Data'!$I$59*'Instrument Data'!$J$59/'Instrument Data'!$D$59</f>
        <v>1875</v>
      </c>
      <c r="S37">
        <f>'Instrument Data'!$G$3*'Instrument Data'!$I$59*'Instrument Data'!$J$59/'Instrument Data'!$D$59</f>
        <v>1875</v>
      </c>
      <c r="T37">
        <f>'Instrument Data'!$G$3*'Instrument Data'!$I$59*'Instrument Data'!$J$59/'Instrument Data'!$D$59</f>
        <v>1875</v>
      </c>
      <c r="U37">
        <f>'Instrument Data'!$G$3*'Instrument Data'!$I$59*'Instrument Data'!$J$59/'Instrument Data'!$D$59</f>
        <v>1875</v>
      </c>
      <c r="V37">
        <f>'Instrument Data'!$G$3*'Instrument Data'!$I$59*'Instrument Data'!$J$59/'Instrument Data'!$D$59</f>
        <v>1875</v>
      </c>
      <c r="W37">
        <f>'Instrument Data'!$G$3*'Instrument Data'!$I$59*'Instrument Data'!$J$59/'Instrument Data'!$D$59</f>
        <v>1875</v>
      </c>
      <c r="X37">
        <f>'Instrument Data'!$G$3*'Instrument Data'!$I$59*'Instrument Data'!$J$59/'Instrument Data'!$D$59</f>
        <v>1875</v>
      </c>
      <c r="Y37">
        <f>'Instrument Data'!$G$3*'Instrument Data'!$I$59*'Instrument Data'!$J$59/'Instrument Data'!$D$59</f>
        <v>1875</v>
      </c>
      <c r="Z37">
        <f>'Instrument Data'!$G$3*'Instrument Data'!$I$59*'Instrument Data'!$J$59/'Instrument Data'!$D$59</f>
        <v>1875</v>
      </c>
      <c r="AA37">
        <f>'Instrument Data'!$G$3*'Instrument Data'!$I$59*'Instrument Data'!$J$59/'Instrument Data'!$D$59</f>
        <v>1875</v>
      </c>
      <c r="AB37">
        <f>'Instrument Data'!$G$3*'Instrument Data'!$I$59*'Instrument Data'!$J$59/'Instrument Data'!$D$59</f>
        <v>1875</v>
      </c>
      <c r="AC37">
        <f>'Instrument Data'!$G$3*'Instrument Data'!$I$59*'Instrument Data'!$J$59/'Instrument Data'!$D$59</f>
        <v>1875</v>
      </c>
      <c r="AD37">
        <f>'Instrument Data'!$G$3*'Instrument Data'!$I$59*'Instrument Data'!$J$59/'Instrument Data'!$D$59</f>
        <v>1875</v>
      </c>
      <c r="AE37">
        <f>'Instrument Data'!$G$3*'Instrument Data'!$I$59*'Instrument Data'!$J$59/'Instrument Data'!$D$59</f>
        <v>1875</v>
      </c>
      <c r="AF37">
        <f>'Instrument Data'!$G$3*'Instrument Data'!$I$59*'Instrument Data'!$J$59/'Instrument Data'!$D$59</f>
        <v>1875</v>
      </c>
      <c r="AG37">
        <f>'Instrument Data'!$G$3*'Instrument Data'!$I$59*'Instrument Data'!$J$59/'Instrument Data'!$D$59</f>
        <v>1875</v>
      </c>
      <c r="AH37">
        <f>'Instrument Data'!$G$3*'Instrument Data'!$I$59*'Instrument Data'!$J$59/'Instrument Data'!$D$59</f>
        <v>1875</v>
      </c>
      <c r="AI37">
        <f>'Instrument Data'!$G$3*'Instrument Data'!$I$59*'Instrument Data'!$J$59/'Instrument Data'!$D$59</f>
        <v>1875</v>
      </c>
      <c r="AJ37">
        <f>'Instrument Data'!$G$3*'Instrument Data'!$I$59*'Instrument Data'!$J$59/'Instrument Data'!$D$59</f>
        <v>1875</v>
      </c>
      <c r="AK37">
        <f>'Instrument Data'!$G$3*'Instrument Data'!$I$59*'Instrument Data'!$J$59/'Instrument Data'!$D$59</f>
        <v>1875</v>
      </c>
    </row>
    <row r="38" spans="1:37" x14ac:dyDescent="0.25">
      <c r="A38" s="23"/>
      <c r="B38" s="2" t="s">
        <v>80</v>
      </c>
      <c r="C38">
        <f>'Instrument Data'!$G$3*'Instrument Data'!$I$59*'Instrument Data'!$J$59/'Instrument Data'!$E$59</f>
        <v>1875</v>
      </c>
      <c r="D38">
        <f>'Instrument Data'!$G$3*'Instrument Data'!$I$59*'Instrument Data'!$J$59/'Instrument Data'!$E$59</f>
        <v>1875</v>
      </c>
      <c r="E38">
        <f>'Instrument Data'!$G$3*'Instrument Data'!$I$59*'Instrument Data'!$J$59/'Instrument Data'!$E$59</f>
        <v>1875</v>
      </c>
      <c r="F38">
        <f>'Instrument Data'!$G$3*'Instrument Data'!$I$59*'Instrument Data'!$J$59/'Instrument Data'!$E$59</f>
        <v>1875</v>
      </c>
      <c r="G38">
        <f>'Instrument Data'!$G$3*'Instrument Data'!$I$59*'Instrument Data'!$J$59/'Instrument Data'!$E$59</f>
        <v>1875</v>
      </c>
      <c r="H38">
        <f>'Instrument Data'!$G$3*'Instrument Data'!$I$59*'Instrument Data'!$J$59/'Instrument Data'!$E$59</f>
        <v>1875</v>
      </c>
      <c r="I38">
        <f>'Instrument Data'!$G$3*'Instrument Data'!$I$59*'Instrument Data'!$J$59/'Instrument Data'!$E$59</f>
        <v>1875</v>
      </c>
      <c r="J38">
        <f>'Instrument Data'!$G$3*'Instrument Data'!$I$59*'Instrument Data'!$J$59/'Instrument Data'!$E$59</f>
        <v>1875</v>
      </c>
      <c r="K38">
        <f>'Instrument Data'!$G$3*'Instrument Data'!$I$59*'Instrument Data'!$J$59/'Instrument Data'!$E$59</f>
        <v>1875</v>
      </c>
      <c r="L38">
        <f>'Instrument Data'!$G$3*'Instrument Data'!$I$59*'Instrument Data'!$J$59/'Instrument Data'!$E$59</f>
        <v>1875</v>
      </c>
      <c r="M38">
        <f>'Instrument Data'!$G$3*'Instrument Data'!$I$59*'Instrument Data'!$J$59/'Instrument Data'!$E$59</f>
        <v>1875</v>
      </c>
      <c r="N38">
        <f>'Instrument Data'!$G$3*'Instrument Data'!$I$59*'Instrument Data'!$J$59/'Instrument Data'!$E$59</f>
        <v>1875</v>
      </c>
      <c r="O38">
        <f>'Instrument Data'!$G$3*'Instrument Data'!$I$59*'Instrument Data'!$J$59/'Instrument Data'!$E$59</f>
        <v>1875</v>
      </c>
      <c r="P38">
        <f>'Instrument Data'!$G$3*'Instrument Data'!$I$59*'Instrument Data'!$J$59/'Instrument Data'!$E$59</f>
        <v>1875</v>
      </c>
      <c r="Q38">
        <f>'Instrument Data'!$G$3*'Instrument Data'!$I$59*'Instrument Data'!$J$59/'Instrument Data'!$E$59</f>
        <v>1875</v>
      </c>
      <c r="R38">
        <f>'Instrument Data'!$G$3*'Instrument Data'!$I$59*'Instrument Data'!$J$59/'Instrument Data'!$E$59</f>
        <v>1875</v>
      </c>
      <c r="S38">
        <f>'Instrument Data'!$G$3*'Instrument Data'!$I$59*'Instrument Data'!$J$59/'Instrument Data'!$E$59</f>
        <v>1875</v>
      </c>
      <c r="T38">
        <f>'Instrument Data'!$G$3*'Instrument Data'!$I$59*'Instrument Data'!$J$59/'Instrument Data'!$E$59</f>
        <v>1875</v>
      </c>
      <c r="U38">
        <f>'Instrument Data'!$G$3*'Instrument Data'!$I$59*'Instrument Data'!$J$59/'Instrument Data'!$E$59</f>
        <v>1875</v>
      </c>
      <c r="V38">
        <f>'Instrument Data'!$G$3*'Instrument Data'!$I$59*'Instrument Data'!$J$59/'Instrument Data'!$E$59</f>
        <v>1875</v>
      </c>
      <c r="W38">
        <f>'Instrument Data'!$G$3*'Instrument Data'!$I$59*'Instrument Data'!$J$59/'Instrument Data'!$E$59</f>
        <v>1875</v>
      </c>
      <c r="X38">
        <f>'Instrument Data'!$G$3*'Instrument Data'!$I$59*'Instrument Data'!$J$59/'Instrument Data'!$E$59</f>
        <v>1875</v>
      </c>
      <c r="Y38">
        <f>'Instrument Data'!$G$3*'Instrument Data'!$I$59*'Instrument Data'!$J$59/'Instrument Data'!$E$59</f>
        <v>1875</v>
      </c>
      <c r="Z38">
        <f>'Instrument Data'!$G$3*'Instrument Data'!$I$59*'Instrument Data'!$J$59/'Instrument Data'!$E$59</f>
        <v>1875</v>
      </c>
      <c r="AA38">
        <f>'Instrument Data'!$G$3*'Instrument Data'!$I$59*'Instrument Data'!$J$59/'Instrument Data'!$E$59</f>
        <v>1875</v>
      </c>
      <c r="AB38">
        <f>'Instrument Data'!$G$3*'Instrument Data'!$I$59*'Instrument Data'!$J$59/'Instrument Data'!$E$59</f>
        <v>1875</v>
      </c>
      <c r="AC38">
        <f>'Instrument Data'!$G$3*'Instrument Data'!$I$59*'Instrument Data'!$J$59/'Instrument Data'!$E$59</f>
        <v>1875</v>
      </c>
      <c r="AD38">
        <f>'Instrument Data'!$G$3*'Instrument Data'!$I$59*'Instrument Data'!$J$59/'Instrument Data'!$E$59</f>
        <v>1875</v>
      </c>
      <c r="AE38">
        <f>'Instrument Data'!$G$3*'Instrument Data'!$I$59*'Instrument Data'!$J$59/'Instrument Data'!$E$59</f>
        <v>1875</v>
      </c>
      <c r="AF38">
        <f>'Instrument Data'!$G$3*'Instrument Data'!$I$59*'Instrument Data'!$J$59/'Instrument Data'!$E$59</f>
        <v>1875</v>
      </c>
      <c r="AG38">
        <f>'Instrument Data'!$G$3*'Instrument Data'!$I$59*'Instrument Data'!$J$59/'Instrument Data'!$E$59</f>
        <v>1875</v>
      </c>
      <c r="AH38">
        <f>'Instrument Data'!$G$3*'Instrument Data'!$I$59*'Instrument Data'!$J$59/'Instrument Data'!$E$59</f>
        <v>1875</v>
      </c>
      <c r="AI38">
        <f>'Instrument Data'!$G$3*'Instrument Data'!$I$59*'Instrument Data'!$J$59/'Instrument Data'!$E$59</f>
        <v>1875</v>
      </c>
      <c r="AJ38">
        <f>'Instrument Data'!$G$3*'Instrument Data'!$I$59*'Instrument Data'!$J$59/'Instrument Data'!$E$59</f>
        <v>1875</v>
      </c>
      <c r="AK38">
        <f>'Instrument Data'!$G$3*'Instrument Data'!$I$59*'Instrument Data'!$J$59/'Instrument Data'!$E$59</f>
        <v>1875</v>
      </c>
    </row>
    <row r="40" spans="1:37" x14ac:dyDescent="0.25">
      <c r="A40" s="23" t="s">
        <v>83</v>
      </c>
      <c r="B40" s="2" t="str">
        <f>B7</f>
        <v xml:space="preserve">MRL </v>
      </c>
      <c r="C40" s="21">
        <f>C7/C34</f>
        <v>0</v>
      </c>
      <c r="D40" s="21">
        <f t="shared" ref="D40:AK40" si="0">D7/D34</f>
        <v>0</v>
      </c>
      <c r="E40" s="21">
        <f t="shared" si="0"/>
        <v>0</v>
      </c>
      <c r="F40" s="21">
        <f t="shared" si="0"/>
        <v>0</v>
      </c>
      <c r="G40" s="21">
        <f t="shared" si="0"/>
        <v>0</v>
      </c>
      <c r="H40" s="21">
        <f t="shared" si="0"/>
        <v>0</v>
      </c>
      <c r="I40" s="21">
        <f t="shared" si="0"/>
        <v>0</v>
      </c>
      <c r="J40" s="21">
        <f t="shared" si="0"/>
        <v>0</v>
      </c>
      <c r="K40" s="21">
        <f t="shared" si="0"/>
        <v>0</v>
      </c>
      <c r="L40" s="21">
        <f t="shared" si="0"/>
        <v>0</v>
      </c>
      <c r="M40" s="21">
        <f t="shared" si="0"/>
        <v>0</v>
      </c>
      <c r="N40" s="21">
        <f t="shared" si="0"/>
        <v>0</v>
      </c>
      <c r="O40" s="21">
        <f t="shared" si="0"/>
        <v>0</v>
      </c>
      <c r="P40" s="21">
        <f t="shared" si="0"/>
        <v>0</v>
      </c>
      <c r="Q40" s="21">
        <f t="shared" si="0"/>
        <v>0</v>
      </c>
      <c r="R40" s="21">
        <f t="shared" si="0"/>
        <v>0</v>
      </c>
      <c r="S40" s="21">
        <f t="shared" si="0"/>
        <v>0</v>
      </c>
      <c r="T40" s="21">
        <f t="shared" si="0"/>
        <v>0</v>
      </c>
      <c r="U40" s="21">
        <f t="shared" si="0"/>
        <v>0</v>
      </c>
      <c r="V40" s="21">
        <f t="shared" si="0"/>
        <v>0</v>
      </c>
      <c r="W40" s="21">
        <f t="shared" si="0"/>
        <v>0</v>
      </c>
      <c r="X40" s="21">
        <f t="shared" si="0"/>
        <v>0</v>
      </c>
      <c r="Y40" s="21">
        <f t="shared" si="0"/>
        <v>0</v>
      </c>
      <c r="Z40" s="21">
        <f t="shared" si="0"/>
        <v>0</v>
      </c>
      <c r="AA40" s="21">
        <f t="shared" si="0"/>
        <v>0</v>
      </c>
      <c r="AB40" s="21">
        <f t="shared" si="0"/>
        <v>0</v>
      </c>
      <c r="AC40" s="21">
        <f t="shared" si="0"/>
        <v>0</v>
      </c>
      <c r="AD40" s="21">
        <f t="shared" si="0"/>
        <v>0</v>
      </c>
      <c r="AE40" s="21">
        <f t="shared" si="0"/>
        <v>0</v>
      </c>
      <c r="AF40" s="21">
        <f t="shared" si="0"/>
        <v>0</v>
      </c>
      <c r="AG40" s="21">
        <f t="shared" si="0"/>
        <v>0</v>
      </c>
      <c r="AH40" s="21">
        <f t="shared" si="0"/>
        <v>0</v>
      </c>
      <c r="AI40" s="21">
        <f t="shared" si="0"/>
        <v>0</v>
      </c>
      <c r="AJ40" s="21">
        <f t="shared" si="0"/>
        <v>0</v>
      </c>
      <c r="AK40" s="21">
        <f t="shared" si="0"/>
        <v>0</v>
      </c>
    </row>
    <row r="41" spans="1:37" x14ac:dyDescent="0.25">
      <c r="A41" s="23"/>
      <c r="B41" s="2" t="str">
        <f t="shared" ref="B41:B42" si="1">B8</f>
        <v>AVCV</v>
      </c>
      <c r="C41" s="21">
        <f>C8/C35</f>
        <v>0</v>
      </c>
      <c r="D41" s="21">
        <f t="shared" ref="D41:AJ41" si="2">D8/D35</f>
        <v>0</v>
      </c>
      <c r="E41" s="21">
        <f t="shared" si="2"/>
        <v>0</v>
      </c>
      <c r="F41" s="21">
        <f t="shared" si="2"/>
        <v>0</v>
      </c>
      <c r="G41" s="21">
        <f t="shared" si="2"/>
        <v>0</v>
      </c>
      <c r="H41" s="21">
        <f t="shared" si="2"/>
        <v>0</v>
      </c>
      <c r="I41" s="21">
        <f t="shared" si="2"/>
        <v>0</v>
      </c>
      <c r="J41" s="21">
        <f t="shared" si="2"/>
        <v>0</v>
      </c>
      <c r="K41" s="21">
        <f t="shared" si="2"/>
        <v>0</v>
      </c>
      <c r="L41" s="21">
        <f t="shared" si="2"/>
        <v>0</v>
      </c>
      <c r="M41" s="21">
        <f t="shared" si="2"/>
        <v>0</v>
      </c>
      <c r="N41" s="21">
        <f t="shared" si="2"/>
        <v>0</v>
      </c>
      <c r="O41" s="21">
        <f t="shared" si="2"/>
        <v>0</v>
      </c>
      <c r="P41" s="21">
        <f t="shared" si="2"/>
        <v>0</v>
      </c>
      <c r="Q41" s="21">
        <f t="shared" si="2"/>
        <v>0</v>
      </c>
      <c r="R41" s="21">
        <f t="shared" si="2"/>
        <v>0</v>
      </c>
      <c r="S41" s="21">
        <f t="shared" si="2"/>
        <v>0</v>
      </c>
      <c r="T41" s="21">
        <f t="shared" si="2"/>
        <v>0</v>
      </c>
      <c r="U41" s="21">
        <f t="shared" si="2"/>
        <v>0</v>
      </c>
      <c r="V41" s="21">
        <f t="shared" si="2"/>
        <v>0</v>
      </c>
      <c r="W41" s="21">
        <f t="shared" si="2"/>
        <v>0</v>
      </c>
      <c r="X41" s="21">
        <f t="shared" si="2"/>
        <v>0</v>
      </c>
      <c r="Y41" s="21">
        <f t="shared" si="2"/>
        <v>0</v>
      </c>
      <c r="Z41" s="21">
        <f t="shared" si="2"/>
        <v>0</v>
      </c>
      <c r="AA41" s="21">
        <f t="shared" si="2"/>
        <v>0</v>
      </c>
      <c r="AB41" s="21">
        <f t="shared" si="2"/>
        <v>0</v>
      </c>
      <c r="AC41" s="21">
        <f t="shared" si="2"/>
        <v>0</v>
      </c>
      <c r="AD41" s="21">
        <f t="shared" si="2"/>
        <v>0</v>
      </c>
      <c r="AE41" s="21">
        <f t="shared" si="2"/>
        <v>0</v>
      </c>
      <c r="AF41" s="21">
        <f t="shared" si="2"/>
        <v>0</v>
      </c>
      <c r="AG41" s="21">
        <f t="shared" si="2"/>
        <v>0</v>
      </c>
      <c r="AH41" s="21">
        <f t="shared" si="2"/>
        <v>0</v>
      </c>
      <c r="AI41" s="21">
        <f t="shared" si="2"/>
        <v>0</v>
      </c>
      <c r="AJ41" s="21">
        <f t="shared" si="2"/>
        <v>0</v>
      </c>
      <c r="AK41" s="21">
        <f>AK8/AK35</f>
        <v>0</v>
      </c>
    </row>
    <row r="42" spans="1:37" x14ac:dyDescent="0.25">
      <c r="A42" s="23"/>
      <c r="B42" s="2" t="str">
        <f t="shared" si="1"/>
        <v xml:space="preserve">LFB </v>
      </c>
      <c r="C42" s="21">
        <f>C9/C36</f>
        <v>0</v>
      </c>
      <c r="D42" s="21">
        <f t="shared" ref="D42:AK42" si="3">D9/D36</f>
        <v>0</v>
      </c>
      <c r="E42" s="21">
        <f t="shared" si="3"/>
        <v>0</v>
      </c>
      <c r="F42" s="21">
        <f t="shared" si="3"/>
        <v>0</v>
      </c>
      <c r="G42" s="21">
        <f t="shared" si="3"/>
        <v>0</v>
      </c>
      <c r="H42" s="21">
        <f t="shared" si="3"/>
        <v>0</v>
      </c>
      <c r="I42" s="21">
        <f t="shared" si="3"/>
        <v>0</v>
      </c>
      <c r="J42" s="21">
        <f t="shared" si="3"/>
        <v>0</v>
      </c>
      <c r="K42" s="21">
        <f t="shared" si="3"/>
        <v>0</v>
      </c>
      <c r="L42" s="21">
        <f t="shared" si="3"/>
        <v>0</v>
      </c>
      <c r="M42" s="21">
        <f t="shared" si="3"/>
        <v>0</v>
      </c>
      <c r="N42" s="21">
        <f t="shared" si="3"/>
        <v>0</v>
      </c>
      <c r="O42" s="21">
        <f t="shared" si="3"/>
        <v>0</v>
      </c>
      <c r="P42" s="21">
        <f t="shared" si="3"/>
        <v>0</v>
      </c>
      <c r="Q42" s="21">
        <f t="shared" si="3"/>
        <v>0</v>
      </c>
      <c r="R42" s="21">
        <f t="shared" si="3"/>
        <v>0</v>
      </c>
      <c r="S42" s="21">
        <f t="shared" si="3"/>
        <v>0</v>
      </c>
      <c r="T42" s="21">
        <f t="shared" si="3"/>
        <v>0</v>
      </c>
      <c r="U42" s="21">
        <f t="shared" si="3"/>
        <v>0</v>
      </c>
      <c r="V42" s="21">
        <f t="shared" si="3"/>
        <v>0</v>
      </c>
      <c r="W42" s="21">
        <f t="shared" si="3"/>
        <v>0</v>
      </c>
      <c r="X42" s="21">
        <f t="shared" si="3"/>
        <v>0</v>
      </c>
      <c r="Y42" s="21">
        <f t="shared" si="3"/>
        <v>0</v>
      </c>
      <c r="Z42" s="21">
        <f t="shared" si="3"/>
        <v>0</v>
      </c>
      <c r="AA42" s="21">
        <f t="shared" si="3"/>
        <v>0</v>
      </c>
      <c r="AB42" s="21">
        <f t="shared" si="3"/>
        <v>0</v>
      </c>
      <c r="AC42" s="21">
        <f t="shared" si="3"/>
        <v>0</v>
      </c>
      <c r="AD42" s="21">
        <f t="shared" si="3"/>
        <v>0</v>
      </c>
      <c r="AE42" s="21">
        <f t="shared" si="3"/>
        <v>0</v>
      </c>
      <c r="AF42" s="21">
        <f t="shared" si="3"/>
        <v>0</v>
      </c>
      <c r="AG42" s="21">
        <f t="shared" si="3"/>
        <v>0</v>
      </c>
      <c r="AH42" s="21">
        <f t="shared" si="3"/>
        <v>0</v>
      </c>
      <c r="AI42" s="21">
        <f t="shared" si="3"/>
        <v>0</v>
      </c>
      <c r="AJ42" s="21">
        <f t="shared" si="3"/>
        <v>0</v>
      </c>
      <c r="AK42" s="21">
        <f t="shared" si="3"/>
        <v>0</v>
      </c>
    </row>
    <row r="43" spans="1:37" x14ac:dyDescent="0.25">
      <c r="A43" s="23"/>
      <c r="B43" s="2" t="s">
        <v>89</v>
      </c>
      <c r="C43" s="21" t="e">
        <f>ABS('Instrument Data'!C66-'Instrument Data'!C67)/AVERAGE('Instrument Data'!C66:C67)</f>
        <v>#DIV/0!</v>
      </c>
      <c r="D43" s="21" t="e">
        <f>ABS('Instrument Data'!D66-'Instrument Data'!D67)/AVERAGE('Instrument Data'!D66:D67)</f>
        <v>#DIV/0!</v>
      </c>
      <c r="E43" s="21" t="e">
        <f>ABS('Instrument Data'!E66-'Instrument Data'!E67)/AVERAGE('Instrument Data'!E66:E67)</f>
        <v>#DIV/0!</v>
      </c>
      <c r="F43" s="21" t="e">
        <f>ABS('Instrument Data'!F66-'Instrument Data'!F67)/AVERAGE('Instrument Data'!F66:F67)</f>
        <v>#DIV/0!</v>
      </c>
      <c r="G43" s="21" t="e">
        <f>ABS('Instrument Data'!G66-'Instrument Data'!G67)/AVERAGE('Instrument Data'!G66:G67)</f>
        <v>#DIV/0!</v>
      </c>
      <c r="H43" s="21" t="e">
        <f>ABS('Instrument Data'!H66-'Instrument Data'!H67)/AVERAGE('Instrument Data'!H66:H67)</f>
        <v>#DIV/0!</v>
      </c>
      <c r="I43" s="21" t="e">
        <f>ABS('Instrument Data'!I66-'Instrument Data'!I67)/AVERAGE('Instrument Data'!I66:I67)</f>
        <v>#DIV/0!</v>
      </c>
      <c r="J43" s="21" t="e">
        <f>ABS('Instrument Data'!J66-'Instrument Data'!J67)/AVERAGE('Instrument Data'!J66:J67)</f>
        <v>#DIV/0!</v>
      </c>
      <c r="K43" s="21" t="e">
        <f>ABS('Instrument Data'!K66-'Instrument Data'!K67)/AVERAGE('Instrument Data'!K66:K67)</f>
        <v>#DIV/0!</v>
      </c>
      <c r="L43" s="21" t="e">
        <f>ABS('Instrument Data'!L66-'Instrument Data'!L67)/AVERAGE('Instrument Data'!L66:L67)</f>
        <v>#DIV/0!</v>
      </c>
      <c r="M43" s="21" t="e">
        <f>ABS('Instrument Data'!M66-'Instrument Data'!M67)/AVERAGE('Instrument Data'!M66:M67)</f>
        <v>#DIV/0!</v>
      </c>
      <c r="N43" s="21" t="e">
        <f>ABS('Instrument Data'!N66-'Instrument Data'!N67)/AVERAGE('Instrument Data'!N66:N67)</f>
        <v>#DIV/0!</v>
      </c>
      <c r="O43" s="21" t="e">
        <f>ABS('Instrument Data'!O66-'Instrument Data'!O67)/AVERAGE('Instrument Data'!O66:O67)</f>
        <v>#DIV/0!</v>
      </c>
      <c r="P43" s="21" t="e">
        <f>ABS('Instrument Data'!P66-'Instrument Data'!P67)/AVERAGE('Instrument Data'!P66:P67)</f>
        <v>#DIV/0!</v>
      </c>
      <c r="Q43" s="21" t="e">
        <f>ABS('Instrument Data'!Q66-'Instrument Data'!Q67)/AVERAGE('Instrument Data'!Q66:Q67)</f>
        <v>#DIV/0!</v>
      </c>
      <c r="R43" s="21" t="e">
        <f>ABS('Instrument Data'!R66-'Instrument Data'!R67)/AVERAGE('Instrument Data'!R66:R67)</f>
        <v>#DIV/0!</v>
      </c>
      <c r="S43" s="21" t="e">
        <f>ABS('Instrument Data'!S66-'Instrument Data'!S67)/AVERAGE('Instrument Data'!S66:S67)</f>
        <v>#DIV/0!</v>
      </c>
      <c r="T43" s="21" t="e">
        <f>ABS('Instrument Data'!T66-'Instrument Data'!T67)/AVERAGE('Instrument Data'!T66:T67)</f>
        <v>#DIV/0!</v>
      </c>
      <c r="U43" s="21" t="e">
        <f>ABS('Instrument Data'!U66-'Instrument Data'!U67)/AVERAGE('Instrument Data'!U66:U67)</f>
        <v>#DIV/0!</v>
      </c>
      <c r="V43" s="21" t="e">
        <f>ABS('Instrument Data'!V66-'Instrument Data'!V67)/AVERAGE('Instrument Data'!V66:V67)</f>
        <v>#DIV/0!</v>
      </c>
      <c r="W43" s="21" t="e">
        <f>ABS('Instrument Data'!W66-'Instrument Data'!W67)/AVERAGE('Instrument Data'!W66:W67)</f>
        <v>#DIV/0!</v>
      </c>
      <c r="X43" s="21" t="e">
        <f>ABS('Instrument Data'!X66-'Instrument Data'!X67)/AVERAGE('Instrument Data'!X66:X67)</f>
        <v>#DIV/0!</v>
      </c>
      <c r="Y43" s="21" t="e">
        <f>ABS('Instrument Data'!Y66-'Instrument Data'!Y67)/AVERAGE('Instrument Data'!Y66:Y67)</f>
        <v>#DIV/0!</v>
      </c>
      <c r="Z43" s="21" t="e">
        <f>ABS('Instrument Data'!Z66-'Instrument Data'!Z67)/AVERAGE('Instrument Data'!Z66:Z67)</f>
        <v>#DIV/0!</v>
      </c>
      <c r="AA43" s="21" t="e">
        <f>ABS('Instrument Data'!AA66-'Instrument Data'!AA67)/AVERAGE('Instrument Data'!AA66:AA67)</f>
        <v>#DIV/0!</v>
      </c>
      <c r="AB43" s="21" t="e">
        <f>ABS('Instrument Data'!AB66-'Instrument Data'!AB67)/AVERAGE('Instrument Data'!AB66:AB67)</f>
        <v>#DIV/0!</v>
      </c>
      <c r="AC43" s="21" t="e">
        <f>ABS('Instrument Data'!AC66-'Instrument Data'!AC67)/AVERAGE('Instrument Data'!AC66:AC67)</f>
        <v>#DIV/0!</v>
      </c>
      <c r="AD43" s="21" t="e">
        <f>ABS('Instrument Data'!AD66-'Instrument Data'!AD67)/AVERAGE('Instrument Data'!AD66:AD67)</f>
        <v>#DIV/0!</v>
      </c>
      <c r="AE43" s="21" t="e">
        <f>ABS('Instrument Data'!AE66-'Instrument Data'!AE67)/AVERAGE('Instrument Data'!AE66:AE67)</f>
        <v>#DIV/0!</v>
      </c>
      <c r="AF43" s="21" t="e">
        <f>ABS('Instrument Data'!AF66-'Instrument Data'!AF67)/AVERAGE('Instrument Data'!AF66:AF67)</f>
        <v>#DIV/0!</v>
      </c>
      <c r="AG43" s="21" t="e">
        <f>ABS('Instrument Data'!AG66-'Instrument Data'!AG67)/AVERAGE('Instrument Data'!AG66:AG67)</f>
        <v>#DIV/0!</v>
      </c>
      <c r="AH43" s="21" t="e">
        <f>ABS('Instrument Data'!AH66-'Instrument Data'!AH67)/AVERAGE('Instrument Data'!AH66:AH67)</f>
        <v>#DIV/0!</v>
      </c>
      <c r="AI43" s="21" t="e">
        <f>ABS('Instrument Data'!AI66-'Instrument Data'!AI67)/AVERAGE('Instrument Data'!AI66:AI67)</f>
        <v>#DIV/0!</v>
      </c>
      <c r="AJ43" s="21" t="e">
        <f>ABS('Instrument Data'!AJ66-'Instrument Data'!AJ67)/AVERAGE('Instrument Data'!AJ66:AJ67)</f>
        <v>#DIV/0!</v>
      </c>
      <c r="AK43" s="21" t="e">
        <f>ABS('Instrument Data'!AK66-'Instrument Data'!AK67)/AVERAGE('Instrument Data'!AK66:AK67)</f>
        <v>#DIV/0!</v>
      </c>
    </row>
    <row r="44" spans="1:37" x14ac:dyDescent="0.25">
      <c r="A44" s="23"/>
      <c r="B44" s="2" t="str">
        <f t="shared" ref="B44:B66" si="4">B10</f>
        <v xml:space="preserve">LFM </v>
      </c>
      <c r="C44" s="21">
        <f>(C10-C$12)/C37</f>
        <v>0</v>
      </c>
      <c r="D44" s="21">
        <f t="shared" ref="D44:AK44" si="5">(D10-D$12)/D37</f>
        <v>0</v>
      </c>
      <c r="E44" s="21">
        <f t="shared" si="5"/>
        <v>0</v>
      </c>
      <c r="F44" s="21">
        <f t="shared" si="5"/>
        <v>0</v>
      </c>
      <c r="G44" s="21">
        <f t="shared" si="5"/>
        <v>0</v>
      </c>
      <c r="H44" s="21">
        <f>(H10-H$12)/H37</f>
        <v>0</v>
      </c>
      <c r="I44" s="21">
        <f t="shared" si="5"/>
        <v>0</v>
      </c>
      <c r="J44" s="21">
        <f t="shared" si="5"/>
        <v>0</v>
      </c>
      <c r="K44" s="21">
        <f t="shared" si="5"/>
        <v>0</v>
      </c>
      <c r="L44" s="21">
        <f t="shared" si="5"/>
        <v>0</v>
      </c>
      <c r="M44" s="21">
        <f t="shared" si="5"/>
        <v>0</v>
      </c>
      <c r="N44" s="21">
        <f t="shared" si="5"/>
        <v>0</v>
      </c>
      <c r="O44" s="21">
        <f t="shared" si="5"/>
        <v>0</v>
      </c>
      <c r="P44" s="21">
        <f t="shared" si="5"/>
        <v>0</v>
      </c>
      <c r="Q44" s="21">
        <f t="shared" si="5"/>
        <v>0</v>
      </c>
      <c r="R44" s="21">
        <f t="shared" si="5"/>
        <v>0</v>
      </c>
      <c r="S44" s="21">
        <f t="shared" si="5"/>
        <v>0</v>
      </c>
      <c r="T44" s="21">
        <f t="shared" si="5"/>
        <v>0</v>
      </c>
      <c r="U44" s="21">
        <f t="shared" si="5"/>
        <v>0</v>
      </c>
      <c r="V44" s="21">
        <f t="shared" si="5"/>
        <v>0</v>
      </c>
      <c r="W44" s="21">
        <f t="shared" si="5"/>
        <v>0</v>
      </c>
      <c r="X44" s="21">
        <f t="shared" si="5"/>
        <v>0</v>
      </c>
      <c r="Y44" s="21">
        <f t="shared" si="5"/>
        <v>0</v>
      </c>
      <c r="Z44" s="21">
        <f t="shared" si="5"/>
        <v>0</v>
      </c>
      <c r="AA44" s="21">
        <f t="shared" si="5"/>
        <v>0</v>
      </c>
      <c r="AB44" s="21">
        <f t="shared" si="5"/>
        <v>0</v>
      </c>
      <c r="AC44" s="21">
        <f t="shared" si="5"/>
        <v>0</v>
      </c>
      <c r="AD44" s="21">
        <f t="shared" si="5"/>
        <v>0</v>
      </c>
      <c r="AE44" s="21">
        <f t="shared" si="5"/>
        <v>0</v>
      </c>
      <c r="AF44" s="21">
        <f t="shared" si="5"/>
        <v>0</v>
      </c>
      <c r="AG44" s="21">
        <f t="shared" si="5"/>
        <v>0</v>
      </c>
      <c r="AH44" s="21">
        <f t="shared" si="5"/>
        <v>0</v>
      </c>
      <c r="AI44" s="21">
        <f t="shared" si="5"/>
        <v>0</v>
      </c>
      <c r="AJ44" s="21">
        <f t="shared" si="5"/>
        <v>0</v>
      </c>
      <c r="AK44" s="21">
        <f t="shared" si="5"/>
        <v>0</v>
      </c>
    </row>
    <row r="45" spans="1:37" x14ac:dyDescent="0.25">
      <c r="A45" s="23"/>
      <c r="B45" s="2" t="str">
        <f t="shared" si="4"/>
        <v>LFMD</v>
      </c>
      <c r="C45" s="21">
        <f>(C11-C$12)/C38</f>
        <v>0</v>
      </c>
      <c r="D45" s="21">
        <f t="shared" ref="D45:AK45" si="6">(D11-D$12)/D38</f>
        <v>0</v>
      </c>
      <c r="E45" s="21">
        <f t="shared" si="6"/>
        <v>0</v>
      </c>
      <c r="F45" s="21">
        <f t="shared" si="6"/>
        <v>0</v>
      </c>
      <c r="G45" s="21">
        <f t="shared" si="6"/>
        <v>0</v>
      </c>
      <c r="H45" s="21">
        <f t="shared" si="6"/>
        <v>0</v>
      </c>
      <c r="I45" s="21">
        <f t="shared" si="6"/>
        <v>0</v>
      </c>
      <c r="J45" s="21">
        <f t="shared" si="6"/>
        <v>0</v>
      </c>
      <c r="K45" s="21">
        <f t="shared" si="6"/>
        <v>0</v>
      </c>
      <c r="L45" s="21">
        <f t="shared" si="6"/>
        <v>0</v>
      </c>
      <c r="M45" s="21">
        <f t="shared" si="6"/>
        <v>0</v>
      </c>
      <c r="N45" s="21">
        <f t="shared" si="6"/>
        <v>0</v>
      </c>
      <c r="O45" s="21">
        <f t="shared" si="6"/>
        <v>0</v>
      </c>
      <c r="P45" s="21">
        <f t="shared" si="6"/>
        <v>0</v>
      </c>
      <c r="Q45" s="21">
        <f t="shared" si="6"/>
        <v>0</v>
      </c>
      <c r="R45" s="21">
        <f t="shared" si="6"/>
        <v>0</v>
      </c>
      <c r="S45" s="21">
        <f t="shared" si="6"/>
        <v>0</v>
      </c>
      <c r="T45" s="21">
        <f t="shared" si="6"/>
        <v>0</v>
      </c>
      <c r="U45" s="21">
        <f t="shared" si="6"/>
        <v>0</v>
      </c>
      <c r="V45" s="21">
        <f t="shared" si="6"/>
        <v>0</v>
      </c>
      <c r="W45" s="21">
        <f t="shared" si="6"/>
        <v>0</v>
      </c>
      <c r="X45" s="21">
        <f t="shared" si="6"/>
        <v>0</v>
      </c>
      <c r="Y45" s="21">
        <f t="shared" si="6"/>
        <v>0</v>
      </c>
      <c r="Z45" s="21">
        <f t="shared" si="6"/>
        <v>0</v>
      </c>
      <c r="AA45" s="21">
        <f t="shared" si="6"/>
        <v>0</v>
      </c>
      <c r="AB45" s="21">
        <f t="shared" si="6"/>
        <v>0</v>
      </c>
      <c r="AC45" s="21">
        <f t="shared" si="6"/>
        <v>0</v>
      </c>
      <c r="AD45" s="21">
        <f t="shared" si="6"/>
        <v>0</v>
      </c>
      <c r="AE45" s="21">
        <f t="shared" si="6"/>
        <v>0</v>
      </c>
      <c r="AF45" s="21">
        <f t="shared" si="6"/>
        <v>0</v>
      </c>
      <c r="AG45" s="21">
        <f t="shared" si="6"/>
        <v>0</v>
      </c>
      <c r="AH45" s="21">
        <f t="shared" si="6"/>
        <v>0</v>
      </c>
      <c r="AI45" s="21">
        <f t="shared" si="6"/>
        <v>0</v>
      </c>
      <c r="AJ45" s="21">
        <f t="shared" si="6"/>
        <v>0</v>
      </c>
      <c r="AK45" s="21">
        <f t="shared" si="6"/>
        <v>0</v>
      </c>
    </row>
    <row r="46" spans="1:37" x14ac:dyDescent="0.25">
      <c r="A46" s="23"/>
      <c r="B46" s="2" t="str">
        <f t="shared" si="4"/>
        <v>Sample Unspiked_Used for LFM/D</v>
      </c>
      <c r="C46" t="s">
        <v>84</v>
      </c>
      <c r="D46" t="s">
        <v>84</v>
      </c>
      <c r="E46" t="s">
        <v>84</v>
      </c>
      <c r="F46" t="s">
        <v>84</v>
      </c>
      <c r="G46" t="s">
        <v>84</v>
      </c>
      <c r="H46" t="s">
        <v>84</v>
      </c>
      <c r="I46" t="s">
        <v>84</v>
      </c>
      <c r="J46" t="s">
        <v>84</v>
      </c>
      <c r="K46" t="s">
        <v>84</v>
      </c>
      <c r="L46" t="s">
        <v>84</v>
      </c>
      <c r="M46" t="s">
        <v>84</v>
      </c>
      <c r="N46" t="s">
        <v>84</v>
      </c>
      <c r="O46" t="s">
        <v>84</v>
      </c>
      <c r="P46" t="s">
        <v>84</v>
      </c>
      <c r="Q46" t="s">
        <v>84</v>
      </c>
      <c r="R46" t="s">
        <v>84</v>
      </c>
      <c r="S46" t="s">
        <v>84</v>
      </c>
      <c r="T46" t="s">
        <v>84</v>
      </c>
      <c r="U46" t="s">
        <v>84</v>
      </c>
      <c r="V46" t="s">
        <v>84</v>
      </c>
      <c r="W46" t="s">
        <v>84</v>
      </c>
      <c r="X46" t="s">
        <v>84</v>
      </c>
      <c r="Y46" t="s">
        <v>84</v>
      </c>
      <c r="Z46" t="s">
        <v>84</v>
      </c>
      <c r="AA46" t="s">
        <v>84</v>
      </c>
      <c r="AB46" t="s">
        <v>84</v>
      </c>
      <c r="AC46" t="s">
        <v>84</v>
      </c>
      <c r="AD46" t="s">
        <v>84</v>
      </c>
      <c r="AE46" t="s">
        <v>84</v>
      </c>
      <c r="AF46" t="s">
        <v>84</v>
      </c>
      <c r="AG46" t="s">
        <v>84</v>
      </c>
      <c r="AH46" t="s">
        <v>84</v>
      </c>
      <c r="AI46" t="s">
        <v>84</v>
      </c>
      <c r="AJ46" t="s">
        <v>84</v>
      </c>
      <c r="AK46" t="s">
        <v>84</v>
      </c>
    </row>
    <row r="47" spans="1:37" x14ac:dyDescent="0.25">
      <c r="A47" s="23"/>
      <c r="B47" s="2" t="str">
        <f t="shared" si="4"/>
        <v>LRB</v>
      </c>
      <c r="C47">
        <f t="shared" ref="C47:C56" si="7">C13</f>
        <v>0</v>
      </c>
      <c r="D47">
        <f t="shared" ref="D47:AK47" si="8">D13</f>
        <v>0</v>
      </c>
      <c r="E47">
        <f t="shared" si="8"/>
        <v>0</v>
      </c>
      <c r="F47">
        <f t="shared" si="8"/>
        <v>0</v>
      </c>
      <c r="G47">
        <f t="shared" si="8"/>
        <v>0</v>
      </c>
      <c r="H47">
        <f t="shared" si="8"/>
        <v>0</v>
      </c>
      <c r="I47">
        <f t="shared" si="8"/>
        <v>0</v>
      </c>
      <c r="J47">
        <f t="shared" si="8"/>
        <v>0</v>
      </c>
      <c r="K47">
        <f t="shared" si="8"/>
        <v>0</v>
      </c>
      <c r="L47">
        <f t="shared" si="8"/>
        <v>0</v>
      </c>
      <c r="M47">
        <f t="shared" si="8"/>
        <v>0</v>
      </c>
      <c r="N47">
        <f t="shared" si="8"/>
        <v>0</v>
      </c>
      <c r="O47">
        <f t="shared" si="8"/>
        <v>0</v>
      </c>
      <c r="P47">
        <f t="shared" si="8"/>
        <v>0</v>
      </c>
      <c r="Q47">
        <f t="shared" si="8"/>
        <v>0</v>
      </c>
      <c r="R47">
        <f t="shared" si="8"/>
        <v>0</v>
      </c>
      <c r="S47">
        <f t="shared" si="8"/>
        <v>0</v>
      </c>
      <c r="T47">
        <f t="shared" si="8"/>
        <v>0</v>
      </c>
      <c r="U47">
        <f t="shared" si="8"/>
        <v>0</v>
      </c>
      <c r="V47">
        <f t="shared" si="8"/>
        <v>0</v>
      </c>
      <c r="W47">
        <f t="shared" si="8"/>
        <v>0</v>
      </c>
      <c r="X47">
        <f t="shared" si="8"/>
        <v>0</v>
      </c>
      <c r="Y47">
        <f t="shared" si="8"/>
        <v>0</v>
      </c>
      <c r="Z47">
        <f t="shared" si="8"/>
        <v>0</v>
      </c>
      <c r="AA47">
        <f t="shared" si="8"/>
        <v>0</v>
      </c>
      <c r="AB47">
        <f t="shared" si="8"/>
        <v>0</v>
      </c>
      <c r="AC47">
        <f t="shared" si="8"/>
        <v>0</v>
      </c>
      <c r="AD47">
        <f t="shared" si="8"/>
        <v>0</v>
      </c>
      <c r="AE47">
        <f t="shared" si="8"/>
        <v>0</v>
      </c>
      <c r="AF47">
        <f t="shared" si="8"/>
        <v>0</v>
      </c>
      <c r="AG47">
        <f t="shared" si="8"/>
        <v>0</v>
      </c>
      <c r="AH47">
        <f t="shared" si="8"/>
        <v>0</v>
      </c>
      <c r="AI47">
        <f t="shared" si="8"/>
        <v>0</v>
      </c>
      <c r="AJ47">
        <f t="shared" si="8"/>
        <v>0</v>
      </c>
      <c r="AK47">
        <f t="shared" si="8"/>
        <v>0</v>
      </c>
    </row>
    <row r="48" spans="1:37" x14ac:dyDescent="0.25">
      <c r="A48" s="23"/>
      <c r="B48" s="2" t="str">
        <f t="shared" si="4"/>
        <v>LRB</v>
      </c>
      <c r="C48">
        <f t="shared" si="7"/>
        <v>0</v>
      </c>
      <c r="D48">
        <f t="shared" ref="D48:AK48" si="9">D14</f>
        <v>0</v>
      </c>
      <c r="E48">
        <f t="shared" si="9"/>
        <v>0</v>
      </c>
      <c r="F48">
        <f t="shared" si="9"/>
        <v>0</v>
      </c>
      <c r="G48">
        <f t="shared" si="9"/>
        <v>0</v>
      </c>
      <c r="H48">
        <f t="shared" si="9"/>
        <v>0</v>
      </c>
      <c r="I48">
        <f t="shared" si="9"/>
        <v>0</v>
      </c>
      <c r="J48">
        <f t="shared" si="9"/>
        <v>0</v>
      </c>
      <c r="K48">
        <f t="shared" si="9"/>
        <v>0</v>
      </c>
      <c r="L48">
        <f t="shared" si="9"/>
        <v>0</v>
      </c>
      <c r="M48">
        <f t="shared" si="9"/>
        <v>0</v>
      </c>
      <c r="N48">
        <f t="shared" si="9"/>
        <v>0</v>
      </c>
      <c r="O48">
        <f t="shared" si="9"/>
        <v>0</v>
      </c>
      <c r="P48">
        <f t="shared" si="9"/>
        <v>0</v>
      </c>
      <c r="Q48">
        <f t="shared" si="9"/>
        <v>0</v>
      </c>
      <c r="R48">
        <f t="shared" si="9"/>
        <v>0</v>
      </c>
      <c r="S48">
        <f t="shared" si="9"/>
        <v>0</v>
      </c>
      <c r="T48">
        <f t="shared" si="9"/>
        <v>0</v>
      </c>
      <c r="U48">
        <f t="shared" si="9"/>
        <v>0</v>
      </c>
      <c r="V48">
        <f t="shared" si="9"/>
        <v>0</v>
      </c>
      <c r="W48">
        <f t="shared" si="9"/>
        <v>0</v>
      </c>
      <c r="X48">
        <f t="shared" si="9"/>
        <v>0</v>
      </c>
      <c r="Y48">
        <f t="shared" si="9"/>
        <v>0</v>
      </c>
      <c r="Z48">
        <f t="shared" si="9"/>
        <v>0</v>
      </c>
      <c r="AA48">
        <f t="shared" si="9"/>
        <v>0</v>
      </c>
      <c r="AB48">
        <f t="shared" si="9"/>
        <v>0</v>
      </c>
      <c r="AC48">
        <f t="shared" si="9"/>
        <v>0</v>
      </c>
      <c r="AD48">
        <f t="shared" si="9"/>
        <v>0</v>
      </c>
      <c r="AE48">
        <f t="shared" si="9"/>
        <v>0</v>
      </c>
      <c r="AF48">
        <f t="shared" si="9"/>
        <v>0</v>
      </c>
      <c r="AG48">
        <f t="shared" si="9"/>
        <v>0</v>
      </c>
      <c r="AH48">
        <f t="shared" si="9"/>
        <v>0</v>
      </c>
      <c r="AI48">
        <f t="shared" si="9"/>
        <v>0</v>
      </c>
      <c r="AJ48">
        <f t="shared" si="9"/>
        <v>0</v>
      </c>
      <c r="AK48">
        <f t="shared" si="9"/>
        <v>0</v>
      </c>
    </row>
    <row r="49" spans="1:37" x14ac:dyDescent="0.25">
      <c r="A49" s="23"/>
      <c r="B49" s="2" t="str">
        <f t="shared" si="4"/>
        <v>LRB</v>
      </c>
      <c r="C49">
        <f t="shared" si="7"/>
        <v>0</v>
      </c>
      <c r="D49">
        <f t="shared" ref="D49:AK49" si="10">D15</f>
        <v>0</v>
      </c>
      <c r="E49">
        <f t="shared" si="10"/>
        <v>0</v>
      </c>
      <c r="F49">
        <f t="shared" si="10"/>
        <v>0</v>
      </c>
      <c r="G49">
        <f t="shared" si="10"/>
        <v>0</v>
      </c>
      <c r="H49">
        <f t="shared" si="10"/>
        <v>0</v>
      </c>
      <c r="I49">
        <f t="shared" si="10"/>
        <v>0</v>
      </c>
      <c r="J49">
        <f t="shared" si="10"/>
        <v>0</v>
      </c>
      <c r="K49">
        <f t="shared" si="10"/>
        <v>0</v>
      </c>
      <c r="L49">
        <f t="shared" si="10"/>
        <v>0</v>
      </c>
      <c r="M49">
        <f t="shared" si="10"/>
        <v>0</v>
      </c>
      <c r="N49">
        <f t="shared" si="10"/>
        <v>0</v>
      </c>
      <c r="O49">
        <f t="shared" si="10"/>
        <v>0</v>
      </c>
      <c r="P49">
        <f t="shared" si="10"/>
        <v>0</v>
      </c>
      <c r="Q49">
        <f t="shared" si="10"/>
        <v>0</v>
      </c>
      <c r="R49">
        <f t="shared" si="10"/>
        <v>0</v>
      </c>
      <c r="S49">
        <f t="shared" si="10"/>
        <v>0</v>
      </c>
      <c r="T49">
        <f t="shared" si="10"/>
        <v>0</v>
      </c>
      <c r="U49">
        <f t="shared" si="10"/>
        <v>0</v>
      </c>
      <c r="V49">
        <f t="shared" si="10"/>
        <v>0</v>
      </c>
      <c r="W49">
        <f t="shared" si="10"/>
        <v>0</v>
      </c>
      <c r="X49">
        <f t="shared" si="10"/>
        <v>0</v>
      </c>
      <c r="Y49">
        <f t="shared" si="10"/>
        <v>0</v>
      </c>
      <c r="Z49">
        <f t="shared" si="10"/>
        <v>0</v>
      </c>
      <c r="AA49">
        <f t="shared" si="10"/>
        <v>0</v>
      </c>
      <c r="AB49">
        <f t="shared" si="10"/>
        <v>0</v>
      </c>
      <c r="AC49">
        <f t="shared" si="10"/>
        <v>0</v>
      </c>
      <c r="AD49">
        <f t="shared" si="10"/>
        <v>0</v>
      </c>
      <c r="AE49">
        <f t="shared" si="10"/>
        <v>0</v>
      </c>
      <c r="AF49">
        <f t="shared" si="10"/>
        <v>0</v>
      </c>
      <c r="AG49">
        <f t="shared" si="10"/>
        <v>0</v>
      </c>
      <c r="AH49">
        <f t="shared" si="10"/>
        <v>0</v>
      </c>
      <c r="AI49">
        <f t="shared" si="10"/>
        <v>0</v>
      </c>
      <c r="AJ49">
        <f t="shared" si="10"/>
        <v>0</v>
      </c>
      <c r="AK49">
        <f t="shared" si="10"/>
        <v>0</v>
      </c>
    </row>
    <row r="50" spans="1:37" x14ac:dyDescent="0.25">
      <c r="A50" s="23"/>
      <c r="B50" s="2" t="str">
        <f t="shared" si="4"/>
        <v>LRB</v>
      </c>
      <c r="C50">
        <f t="shared" si="7"/>
        <v>0</v>
      </c>
      <c r="D50">
        <f t="shared" ref="D50:AK50" si="11">D16</f>
        <v>0</v>
      </c>
      <c r="E50">
        <f t="shared" si="11"/>
        <v>0</v>
      </c>
      <c r="F50">
        <f t="shared" si="11"/>
        <v>0</v>
      </c>
      <c r="G50">
        <f t="shared" si="11"/>
        <v>0</v>
      </c>
      <c r="H50">
        <f t="shared" si="11"/>
        <v>0</v>
      </c>
      <c r="I50">
        <f t="shared" si="11"/>
        <v>0</v>
      </c>
      <c r="J50">
        <f t="shared" si="11"/>
        <v>0</v>
      </c>
      <c r="K50">
        <f t="shared" si="11"/>
        <v>0</v>
      </c>
      <c r="L50">
        <f t="shared" si="11"/>
        <v>0</v>
      </c>
      <c r="M50">
        <f t="shared" si="11"/>
        <v>0</v>
      </c>
      <c r="N50">
        <f t="shared" si="11"/>
        <v>0</v>
      </c>
      <c r="O50">
        <f t="shared" si="11"/>
        <v>0</v>
      </c>
      <c r="P50">
        <f t="shared" si="11"/>
        <v>0</v>
      </c>
      <c r="Q50">
        <f t="shared" si="11"/>
        <v>0</v>
      </c>
      <c r="R50">
        <f t="shared" si="11"/>
        <v>0</v>
      </c>
      <c r="S50">
        <f t="shared" si="11"/>
        <v>0</v>
      </c>
      <c r="T50">
        <f t="shared" si="11"/>
        <v>0</v>
      </c>
      <c r="U50">
        <f t="shared" si="11"/>
        <v>0</v>
      </c>
      <c r="V50">
        <f t="shared" si="11"/>
        <v>0</v>
      </c>
      <c r="W50">
        <f t="shared" si="11"/>
        <v>0</v>
      </c>
      <c r="X50">
        <f t="shared" si="11"/>
        <v>0</v>
      </c>
      <c r="Y50">
        <f t="shared" si="11"/>
        <v>0</v>
      </c>
      <c r="Z50">
        <f t="shared" si="11"/>
        <v>0</v>
      </c>
      <c r="AA50">
        <f t="shared" si="11"/>
        <v>0</v>
      </c>
      <c r="AB50">
        <f t="shared" si="11"/>
        <v>0</v>
      </c>
      <c r="AC50">
        <f t="shared" si="11"/>
        <v>0</v>
      </c>
      <c r="AD50">
        <f t="shared" si="11"/>
        <v>0</v>
      </c>
      <c r="AE50">
        <f t="shared" si="11"/>
        <v>0</v>
      </c>
      <c r="AF50">
        <f t="shared" si="11"/>
        <v>0</v>
      </c>
      <c r="AG50">
        <f t="shared" si="11"/>
        <v>0</v>
      </c>
      <c r="AH50">
        <f t="shared" si="11"/>
        <v>0</v>
      </c>
      <c r="AI50">
        <f t="shared" si="11"/>
        <v>0</v>
      </c>
      <c r="AJ50">
        <f t="shared" si="11"/>
        <v>0</v>
      </c>
      <c r="AK50">
        <f t="shared" si="11"/>
        <v>0</v>
      </c>
    </row>
    <row r="51" spans="1:37" x14ac:dyDescent="0.25">
      <c r="A51" s="23"/>
      <c r="B51" s="2" t="str">
        <f t="shared" si="4"/>
        <v>LRB</v>
      </c>
      <c r="C51">
        <f t="shared" si="7"/>
        <v>0</v>
      </c>
      <c r="D51">
        <f t="shared" ref="D51:AK51" si="12">D17</f>
        <v>0</v>
      </c>
      <c r="E51">
        <f t="shared" si="12"/>
        <v>0</v>
      </c>
      <c r="F51">
        <f t="shared" si="12"/>
        <v>0</v>
      </c>
      <c r="G51">
        <f t="shared" si="12"/>
        <v>0</v>
      </c>
      <c r="H51">
        <f t="shared" si="12"/>
        <v>0</v>
      </c>
      <c r="I51">
        <f t="shared" si="12"/>
        <v>0</v>
      </c>
      <c r="J51">
        <f t="shared" si="12"/>
        <v>0</v>
      </c>
      <c r="K51">
        <f t="shared" si="12"/>
        <v>0</v>
      </c>
      <c r="L51">
        <f t="shared" si="12"/>
        <v>0</v>
      </c>
      <c r="M51">
        <f t="shared" si="12"/>
        <v>0</v>
      </c>
      <c r="N51">
        <f t="shared" si="12"/>
        <v>0</v>
      </c>
      <c r="O51">
        <f t="shared" si="12"/>
        <v>0</v>
      </c>
      <c r="P51">
        <f t="shared" si="12"/>
        <v>0</v>
      </c>
      <c r="Q51">
        <f t="shared" si="12"/>
        <v>0</v>
      </c>
      <c r="R51">
        <f t="shared" si="12"/>
        <v>0</v>
      </c>
      <c r="S51">
        <f t="shared" si="12"/>
        <v>0</v>
      </c>
      <c r="T51">
        <f t="shared" si="12"/>
        <v>0</v>
      </c>
      <c r="U51">
        <f t="shared" si="12"/>
        <v>0</v>
      </c>
      <c r="V51">
        <f t="shared" si="12"/>
        <v>0</v>
      </c>
      <c r="W51">
        <f t="shared" si="12"/>
        <v>0</v>
      </c>
      <c r="X51">
        <f t="shared" si="12"/>
        <v>0</v>
      </c>
      <c r="Y51">
        <f t="shared" si="12"/>
        <v>0</v>
      </c>
      <c r="Z51">
        <f t="shared" si="12"/>
        <v>0</v>
      </c>
      <c r="AA51">
        <f t="shared" si="12"/>
        <v>0</v>
      </c>
      <c r="AB51">
        <f t="shared" si="12"/>
        <v>0</v>
      </c>
      <c r="AC51">
        <f t="shared" si="12"/>
        <v>0</v>
      </c>
      <c r="AD51">
        <f t="shared" si="12"/>
        <v>0</v>
      </c>
      <c r="AE51">
        <f t="shared" si="12"/>
        <v>0</v>
      </c>
      <c r="AF51">
        <f t="shared" si="12"/>
        <v>0</v>
      </c>
      <c r="AG51">
        <f t="shared" si="12"/>
        <v>0</v>
      </c>
      <c r="AH51">
        <f t="shared" si="12"/>
        <v>0</v>
      </c>
      <c r="AI51">
        <f t="shared" si="12"/>
        <v>0</v>
      </c>
      <c r="AJ51">
        <f t="shared" si="12"/>
        <v>0</v>
      </c>
      <c r="AK51">
        <f t="shared" si="12"/>
        <v>0</v>
      </c>
    </row>
    <row r="52" spans="1:37" x14ac:dyDescent="0.25">
      <c r="A52" s="23"/>
      <c r="B52" s="2" t="str">
        <f t="shared" si="4"/>
        <v>LRB</v>
      </c>
      <c r="C52">
        <f t="shared" si="7"/>
        <v>0</v>
      </c>
      <c r="D52">
        <f t="shared" ref="D52:AK52" si="13">D18</f>
        <v>0</v>
      </c>
      <c r="E52">
        <f t="shared" si="13"/>
        <v>0</v>
      </c>
      <c r="F52">
        <f t="shared" si="13"/>
        <v>0</v>
      </c>
      <c r="G52">
        <f t="shared" si="13"/>
        <v>0</v>
      </c>
      <c r="H52">
        <f t="shared" si="13"/>
        <v>0</v>
      </c>
      <c r="I52">
        <f t="shared" si="13"/>
        <v>0</v>
      </c>
      <c r="J52">
        <f t="shared" si="13"/>
        <v>0</v>
      </c>
      <c r="K52">
        <f t="shared" si="13"/>
        <v>0</v>
      </c>
      <c r="L52">
        <f t="shared" si="13"/>
        <v>0</v>
      </c>
      <c r="M52">
        <f t="shared" si="13"/>
        <v>0</v>
      </c>
      <c r="N52">
        <f t="shared" si="13"/>
        <v>0</v>
      </c>
      <c r="O52">
        <f t="shared" si="13"/>
        <v>0</v>
      </c>
      <c r="P52">
        <f t="shared" si="13"/>
        <v>0</v>
      </c>
      <c r="Q52">
        <f t="shared" si="13"/>
        <v>0</v>
      </c>
      <c r="R52">
        <f t="shared" si="13"/>
        <v>0</v>
      </c>
      <c r="S52">
        <f t="shared" si="13"/>
        <v>0</v>
      </c>
      <c r="T52">
        <f t="shared" si="13"/>
        <v>0</v>
      </c>
      <c r="U52">
        <f t="shared" si="13"/>
        <v>0</v>
      </c>
      <c r="V52">
        <f t="shared" si="13"/>
        <v>0</v>
      </c>
      <c r="W52">
        <f t="shared" si="13"/>
        <v>0</v>
      </c>
      <c r="X52">
        <f t="shared" si="13"/>
        <v>0</v>
      </c>
      <c r="Y52">
        <f t="shared" si="13"/>
        <v>0</v>
      </c>
      <c r="Z52">
        <f t="shared" si="13"/>
        <v>0</v>
      </c>
      <c r="AA52">
        <f t="shared" si="13"/>
        <v>0</v>
      </c>
      <c r="AB52">
        <f t="shared" si="13"/>
        <v>0</v>
      </c>
      <c r="AC52">
        <f t="shared" si="13"/>
        <v>0</v>
      </c>
      <c r="AD52">
        <f t="shared" si="13"/>
        <v>0</v>
      </c>
      <c r="AE52">
        <f t="shared" si="13"/>
        <v>0</v>
      </c>
      <c r="AF52">
        <f t="shared" si="13"/>
        <v>0</v>
      </c>
      <c r="AG52">
        <f t="shared" si="13"/>
        <v>0</v>
      </c>
      <c r="AH52">
        <f t="shared" si="13"/>
        <v>0</v>
      </c>
      <c r="AI52">
        <f t="shared" si="13"/>
        <v>0</v>
      </c>
      <c r="AJ52">
        <f t="shared" si="13"/>
        <v>0</v>
      </c>
      <c r="AK52">
        <f t="shared" si="13"/>
        <v>0</v>
      </c>
    </row>
    <row r="53" spans="1:37" x14ac:dyDescent="0.25">
      <c r="A53" s="23"/>
      <c r="B53" s="2" t="str">
        <f t="shared" si="4"/>
        <v>LRB</v>
      </c>
      <c r="C53">
        <f t="shared" si="7"/>
        <v>0</v>
      </c>
      <c r="D53">
        <f t="shared" ref="D53:AK53" si="14">D19</f>
        <v>0</v>
      </c>
      <c r="E53">
        <f t="shared" si="14"/>
        <v>0</v>
      </c>
      <c r="F53">
        <f t="shared" si="14"/>
        <v>0</v>
      </c>
      <c r="G53">
        <f t="shared" si="14"/>
        <v>0</v>
      </c>
      <c r="H53">
        <f t="shared" si="14"/>
        <v>0</v>
      </c>
      <c r="I53">
        <f t="shared" si="14"/>
        <v>0</v>
      </c>
      <c r="J53">
        <f t="shared" si="14"/>
        <v>0</v>
      </c>
      <c r="K53">
        <f t="shared" si="14"/>
        <v>0</v>
      </c>
      <c r="L53">
        <f t="shared" si="14"/>
        <v>0</v>
      </c>
      <c r="M53">
        <f t="shared" si="14"/>
        <v>0</v>
      </c>
      <c r="N53">
        <f t="shared" si="14"/>
        <v>0</v>
      </c>
      <c r="O53">
        <f t="shared" si="14"/>
        <v>0</v>
      </c>
      <c r="P53">
        <f t="shared" si="14"/>
        <v>0</v>
      </c>
      <c r="Q53">
        <f t="shared" si="14"/>
        <v>0</v>
      </c>
      <c r="R53">
        <f t="shared" si="14"/>
        <v>0</v>
      </c>
      <c r="S53">
        <f t="shared" si="14"/>
        <v>0</v>
      </c>
      <c r="T53">
        <f t="shared" si="14"/>
        <v>0</v>
      </c>
      <c r="U53">
        <f t="shared" si="14"/>
        <v>0</v>
      </c>
      <c r="V53">
        <f t="shared" si="14"/>
        <v>0</v>
      </c>
      <c r="W53">
        <f t="shared" si="14"/>
        <v>0</v>
      </c>
      <c r="X53">
        <f t="shared" si="14"/>
        <v>0</v>
      </c>
      <c r="Y53">
        <f t="shared" si="14"/>
        <v>0</v>
      </c>
      <c r="Z53">
        <f t="shared" si="14"/>
        <v>0</v>
      </c>
      <c r="AA53">
        <f t="shared" si="14"/>
        <v>0</v>
      </c>
      <c r="AB53">
        <f t="shared" si="14"/>
        <v>0</v>
      </c>
      <c r="AC53">
        <f t="shared" si="14"/>
        <v>0</v>
      </c>
      <c r="AD53">
        <f t="shared" si="14"/>
        <v>0</v>
      </c>
      <c r="AE53">
        <f t="shared" si="14"/>
        <v>0</v>
      </c>
      <c r="AF53">
        <f t="shared" si="14"/>
        <v>0</v>
      </c>
      <c r="AG53">
        <f t="shared" si="14"/>
        <v>0</v>
      </c>
      <c r="AH53">
        <f t="shared" si="14"/>
        <v>0</v>
      </c>
      <c r="AI53">
        <f t="shared" si="14"/>
        <v>0</v>
      </c>
      <c r="AJ53">
        <f t="shared" si="14"/>
        <v>0</v>
      </c>
      <c r="AK53">
        <f t="shared" si="14"/>
        <v>0</v>
      </c>
    </row>
    <row r="54" spans="1:37" x14ac:dyDescent="0.25">
      <c r="A54" s="23"/>
      <c r="B54" s="2" t="str">
        <f t="shared" si="4"/>
        <v>LRB</v>
      </c>
      <c r="C54">
        <f t="shared" si="7"/>
        <v>0</v>
      </c>
      <c r="D54">
        <f t="shared" ref="D54:AK54" si="15">D20</f>
        <v>0</v>
      </c>
      <c r="E54">
        <f t="shared" si="15"/>
        <v>0</v>
      </c>
      <c r="F54">
        <f t="shared" si="15"/>
        <v>0</v>
      </c>
      <c r="G54">
        <f t="shared" si="15"/>
        <v>0</v>
      </c>
      <c r="H54">
        <f t="shared" si="15"/>
        <v>0</v>
      </c>
      <c r="I54">
        <f t="shared" si="15"/>
        <v>0</v>
      </c>
      <c r="J54">
        <f t="shared" si="15"/>
        <v>0</v>
      </c>
      <c r="K54">
        <f t="shared" si="15"/>
        <v>0</v>
      </c>
      <c r="L54">
        <f t="shared" si="15"/>
        <v>0</v>
      </c>
      <c r="M54">
        <f t="shared" si="15"/>
        <v>0</v>
      </c>
      <c r="N54">
        <f t="shared" si="15"/>
        <v>0</v>
      </c>
      <c r="O54">
        <f t="shared" si="15"/>
        <v>0</v>
      </c>
      <c r="P54">
        <f t="shared" si="15"/>
        <v>0</v>
      </c>
      <c r="Q54">
        <f t="shared" si="15"/>
        <v>0</v>
      </c>
      <c r="R54">
        <f t="shared" si="15"/>
        <v>0</v>
      </c>
      <c r="S54">
        <f t="shared" si="15"/>
        <v>0</v>
      </c>
      <c r="T54">
        <f t="shared" si="15"/>
        <v>0</v>
      </c>
      <c r="U54">
        <f t="shared" si="15"/>
        <v>0</v>
      </c>
      <c r="V54">
        <f t="shared" si="15"/>
        <v>0</v>
      </c>
      <c r="W54">
        <f t="shared" si="15"/>
        <v>0</v>
      </c>
      <c r="X54">
        <f t="shared" si="15"/>
        <v>0</v>
      </c>
      <c r="Y54">
        <f t="shared" si="15"/>
        <v>0</v>
      </c>
      <c r="Z54">
        <f t="shared" si="15"/>
        <v>0</v>
      </c>
      <c r="AA54">
        <f t="shared" si="15"/>
        <v>0</v>
      </c>
      <c r="AB54">
        <f t="shared" si="15"/>
        <v>0</v>
      </c>
      <c r="AC54">
        <f t="shared" si="15"/>
        <v>0</v>
      </c>
      <c r="AD54">
        <f t="shared" si="15"/>
        <v>0</v>
      </c>
      <c r="AE54">
        <f t="shared" si="15"/>
        <v>0</v>
      </c>
      <c r="AF54">
        <f t="shared" si="15"/>
        <v>0</v>
      </c>
      <c r="AG54">
        <f t="shared" si="15"/>
        <v>0</v>
      </c>
      <c r="AH54">
        <f t="shared" si="15"/>
        <v>0</v>
      </c>
      <c r="AI54">
        <f t="shared" si="15"/>
        <v>0</v>
      </c>
      <c r="AJ54">
        <f t="shared" si="15"/>
        <v>0</v>
      </c>
      <c r="AK54">
        <f t="shared" si="15"/>
        <v>0</v>
      </c>
    </row>
    <row r="55" spans="1:37" x14ac:dyDescent="0.25">
      <c r="A55" s="23"/>
      <c r="B55" s="2" t="str">
        <f t="shared" si="4"/>
        <v>LRB</v>
      </c>
      <c r="C55">
        <f t="shared" si="7"/>
        <v>0</v>
      </c>
      <c r="D55">
        <f t="shared" ref="D55:AK55" si="16">D21</f>
        <v>0</v>
      </c>
      <c r="E55">
        <f t="shared" si="16"/>
        <v>0</v>
      </c>
      <c r="F55">
        <f t="shared" si="16"/>
        <v>0</v>
      </c>
      <c r="G55">
        <f t="shared" si="16"/>
        <v>0</v>
      </c>
      <c r="H55">
        <f t="shared" si="16"/>
        <v>0</v>
      </c>
      <c r="I55">
        <f t="shared" si="16"/>
        <v>0</v>
      </c>
      <c r="J55">
        <f t="shared" si="16"/>
        <v>0</v>
      </c>
      <c r="K55">
        <f t="shared" si="16"/>
        <v>0</v>
      </c>
      <c r="L55">
        <f t="shared" si="16"/>
        <v>0</v>
      </c>
      <c r="M55">
        <f t="shared" si="16"/>
        <v>0</v>
      </c>
      <c r="N55">
        <f t="shared" si="16"/>
        <v>0</v>
      </c>
      <c r="O55">
        <f t="shared" si="16"/>
        <v>0</v>
      </c>
      <c r="P55">
        <f t="shared" si="16"/>
        <v>0</v>
      </c>
      <c r="Q55">
        <f t="shared" si="16"/>
        <v>0</v>
      </c>
      <c r="R55">
        <f t="shared" si="16"/>
        <v>0</v>
      </c>
      <c r="S55">
        <f t="shared" si="16"/>
        <v>0</v>
      </c>
      <c r="T55">
        <f t="shared" si="16"/>
        <v>0</v>
      </c>
      <c r="U55">
        <f t="shared" si="16"/>
        <v>0</v>
      </c>
      <c r="V55">
        <f t="shared" si="16"/>
        <v>0</v>
      </c>
      <c r="W55">
        <f t="shared" si="16"/>
        <v>0</v>
      </c>
      <c r="X55">
        <f t="shared" si="16"/>
        <v>0</v>
      </c>
      <c r="Y55">
        <f t="shared" si="16"/>
        <v>0</v>
      </c>
      <c r="Z55">
        <f t="shared" si="16"/>
        <v>0</v>
      </c>
      <c r="AA55">
        <f t="shared" si="16"/>
        <v>0</v>
      </c>
      <c r="AB55">
        <f t="shared" si="16"/>
        <v>0</v>
      </c>
      <c r="AC55">
        <f t="shared" si="16"/>
        <v>0</v>
      </c>
      <c r="AD55">
        <f t="shared" si="16"/>
        <v>0</v>
      </c>
      <c r="AE55">
        <f t="shared" si="16"/>
        <v>0</v>
      </c>
      <c r="AF55">
        <f t="shared" si="16"/>
        <v>0</v>
      </c>
      <c r="AG55">
        <f t="shared" si="16"/>
        <v>0</v>
      </c>
      <c r="AH55">
        <f t="shared" si="16"/>
        <v>0</v>
      </c>
      <c r="AI55">
        <f t="shared" si="16"/>
        <v>0</v>
      </c>
      <c r="AJ55">
        <f t="shared" si="16"/>
        <v>0</v>
      </c>
      <c r="AK55">
        <f t="shared" si="16"/>
        <v>0</v>
      </c>
    </row>
    <row r="56" spans="1:37" x14ac:dyDescent="0.25">
      <c r="A56" s="23"/>
      <c r="B56" s="2" t="str">
        <f t="shared" si="4"/>
        <v>LRB</v>
      </c>
      <c r="C56">
        <f t="shared" si="7"/>
        <v>0</v>
      </c>
      <c r="D56">
        <f t="shared" ref="D56:AK56" si="17">D22</f>
        <v>0</v>
      </c>
      <c r="E56">
        <f t="shared" si="17"/>
        <v>0</v>
      </c>
      <c r="F56">
        <f t="shared" si="17"/>
        <v>0</v>
      </c>
      <c r="G56">
        <f t="shared" si="17"/>
        <v>0</v>
      </c>
      <c r="H56">
        <f t="shared" si="17"/>
        <v>0</v>
      </c>
      <c r="I56">
        <f t="shared" si="17"/>
        <v>0</v>
      </c>
      <c r="J56">
        <f t="shared" si="17"/>
        <v>0</v>
      </c>
      <c r="K56">
        <f t="shared" si="17"/>
        <v>0</v>
      </c>
      <c r="L56">
        <f t="shared" si="17"/>
        <v>0</v>
      </c>
      <c r="M56">
        <f t="shared" si="17"/>
        <v>0</v>
      </c>
      <c r="N56">
        <f t="shared" si="17"/>
        <v>0</v>
      </c>
      <c r="O56">
        <f t="shared" si="17"/>
        <v>0</v>
      </c>
      <c r="P56">
        <f t="shared" si="17"/>
        <v>0</v>
      </c>
      <c r="Q56">
        <f t="shared" si="17"/>
        <v>0</v>
      </c>
      <c r="R56">
        <f t="shared" si="17"/>
        <v>0</v>
      </c>
      <c r="S56">
        <f t="shared" si="17"/>
        <v>0</v>
      </c>
      <c r="T56">
        <f t="shared" si="17"/>
        <v>0</v>
      </c>
      <c r="U56">
        <f t="shared" si="17"/>
        <v>0</v>
      </c>
      <c r="V56">
        <f t="shared" si="17"/>
        <v>0</v>
      </c>
      <c r="W56">
        <f t="shared" si="17"/>
        <v>0</v>
      </c>
      <c r="X56">
        <f t="shared" si="17"/>
        <v>0</v>
      </c>
      <c r="Y56">
        <f t="shared" si="17"/>
        <v>0</v>
      </c>
      <c r="Z56">
        <f t="shared" si="17"/>
        <v>0</v>
      </c>
      <c r="AA56">
        <f t="shared" si="17"/>
        <v>0</v>
      </c>
      <c r="AB56">
        <f t="shared" si="17"/>
        <v>0</v>
      </c>
      <c r="AC56">
        <f t="shared" si="17"/>
        <v>0</v>
      </c>
      <c r="AD56">
        <f t="shared" si="17"/>
        <v>0</v>
      </c>
      <c r="AE56">
        <f t="shared" si="17"/>
        <v>0</v>
      </c>
      <c r="AF56">
        <f t="shared" si="17"/>
        <v>0</v>
      </c>
      <c r="AG56">
        <f t="shared" si="17"/>
        <v>0</v>
      </c>
      <c r="AH56">
        <f t="shared" si="17"/>
        <v>0</v>
      </c>
      <c r="AI56">
        <f t="shared" si="17"/>
        <v>0</v>
      </c>
      <c r="AJ56">
        <f t="shared" si="17"/>
        <v>0</v>
      </c>
      <c r="AK56">
        <f t="shared" si="17"/>
        <v>0</v>
      </c>
    </row>
    <row r="57" spans="1:37" x14ac:dyDescent="0.25">
      <c r="A57" s="23"/>
      <c r="B57" s="2" t="str">
        <f t="shared" si="4"/>
        <v>ICV</v>
      </c>
      <c r="C57" s="21">
        <f>C23/C$36</f>
        <v>0</v>
      </c>
      <c r="D57" s="21">
        <f t="shared" ref="D57:AK64" si="18">D23/D$36</f>
        <v>0</v>
      </c>
      <c r="E57" s="21">
        <f t="shared" si="18"/>
        <v>0</v>
      </c>
      <c r="F57" s="21">
        <f t="shared" si="18"/>
        <v>0</v>
      </c>
      <c r="G57" s="21">
        <f t="shared" si="18"/>
        <v>0</v>
      </c>
      <c r="H57" s="21">
        <f t="shared" si="18"/>
        <v>0</v>
      </c>
      <c r="I57" s="21">
        <f t="shared" si="18"/>
        <v>0</v>
      </c>
      <c r="J57" s="21">
        <f t="shared" si="18"/>
        <v>0</v>
      </c>
      <c r="K57" s="21">
        <f t="shared" si="18"/>
        <v>0</v>
      </c>
      <c r="L57" s="21">
        <f t="shared" si="18"/>
        <v>0</v>
      </c>
      <c r="M57" s="21">
        <f t="shared" si="18"/>
        <v>0</v>
      </c>
      <c r="N57" s="21">
        <f t="shared" si="18"/>
        <v>0</v>
      </c>
      <c r="O57" s="21">
        <f t="shared" si="18"/>
        <v>0</v>
      </c>
      <c r="P57" s="21">
        <f t="shared" si="18"/>
        <v>0</v>
      </c>
      <c r="Q57" s="21">
        <f t="shared" si="18"/>
        <v>0</v>
      </c>
      <c r="R57" s="21">
        <f t="shared" si="18"/>
        <v>0</v>
      </c>
      <c r="S57" s="21">
        <f t="shared" si="18"/>
        <v>0</v>
      </c>
      <c r="T57" s="21">
        <f t="shared" si="18"/>
        <v>0</v>
      </c>
      <c r="U57" s="21">
        <f t="shared" si="18"/>
        <v>0</v>
      </c>
      <c r="V57" s="21">
        <f t="shared" si="18"/>
        <v>0</v>
      </c>
      <c r="W57" s="21">
        <f t="shared" si="18"/>
        <v>0</v>
      </c>
      <c r="X57" s="21">
        <f t="shared" si="18"/>
        <v>0</v>
      </c>
      <c r="Y57" s="21">
        <f t="shared" si="18"/>
        <v>0</v>
      </c>
      <c r="Z57" s="21">
        <f t="shared" si="18"/>
        <v>0</v>
      </c>
      <c r="AA57" s="21">
        <f t="shared" si="18"/>
        <v>0</v>
      </c>
      <c r="AB57" s="21">
        <f t="shared" si="18"/>
        <v>0</v>
      </c>
      <c r="AC57" s="21">
        <f t="shared" si="18"/>
        <v>0</v>
      </c>
      <c r="AD57" s="21">
        <f t="shared" si="18"/>
        <v>0</v>
      </c>
      <c r="AE57" s="21">
        <f t="shared" si="18"/>
        <v>0</v>
      </c>
      <c r="AF57" s="21">
        <f t="shared" si="18"/>
        <v>0</v>
      </c>
      <c r="AG57" s="21">
        <f t="shared" si="18"/>
        <v>0</v>
      </c>
      <c r="AH57" s="21">
        <f t="shared" si="18"/>
        <v>0</v>
      </c>
      <c r="AI57" s="21">
        <f t="shared" si="18"/>
        <v>0</v>
      </c>
      <c r="AJ57" s="21">
        <f t="shared" si="18"/>
        <v>0</v>
      </c>
      <c r="AK57" s="21">
        <f t="shared" si="18"/>
        <v>0</v>
      </c>
    </row>
    <row r="58" spans="1:37" x14ac:dyDescent="0.25">
      <c r="A58" s="23"/>
      <c r="B58" s="2" t="str">
        <f t="shared" si="4"/>
        <v>ICV</v>
      </c>
      <c r="C58" s="21">
        <f t="shared" ref="C58:R66" si="19">C24/C$36</f>
        <v>0</v>
      </c>
      <c r="D58" s="21">
        <f t="shared" si="19"/>
        <v>0</v>
      </c>
      <c r="E58" s="21">
        <f t="shared" si="19"/>
        <v>0</v>
      </c>
      <c r="F58" s="21">
        <f t="shared" si="19"/>
        <v>0</v>
      </c>
      <c r="G58" s="21">
        <f t="shared" si="19"/>
        <v>0</v>
      </c>
      <c r="H58" s="21">
        <f t="shared" si="19"/>
        <v>0</v>
      </c>
      <c r="I58" s="21">
        <f t="shared" si="19"/>
        <v>0</v>
      </c>
      <c r="J58" s="21">
        <f t="shared" si="19"/>
        <v>0</v>
      </c>
      <c r="K58" s="21">
        <f t="shared" si="19"/>
        <v>0</v>
      </c>
      <c r="L58" s="21">
        <f t="shared" si="19"/>
        <v>0</v>
      </c>
      <c r="M58" s="21">
        <f t="shared" si="19"/>
        <v>0</v>
      </c>
      <c r="N58" s="21">
        <f t="shared" si="19"/>
        <v>0</v>
      </c>
      <c r="O58" s="21">
        <f t="shared" si="19"/>
        <v>0</v>
      </c>
      <c r="P58" s="21">
        <f t="shared" si="19"/>
        <v>0</v>
      </c>
      <c r="Q58" s="21">
        <f t="shared" si="19"/>
        <v>0</v>
      </c>
      <c r="R58" s="21">
        <f t="shared" si="19"/>
        <v>0</v>
      </c>
      <c r="S58" s="21">
        <f t="shared" si="18"/>
        <v>0</v>
      </c>
      <c r="T58" s="21">
        <f t="shared" si="18"/>
        <v>0</v>
      </c>
      <c r="U58" s="21">
        <f t="shared" si="18"/>
        <v>0</v>
      </c>
      <c r="V58" s="21">
        <f t="shared" si="18"/>
        <v>0</v>
      </c>
      <c r="W58" s="21">
        <f t="shared" si="18"/>
        <v>0</v>
      </c>
      <c r="X58" s="21">
        <f t="shared" si="18"/>
        <v>0</v>
      </c>
      <c r="Y58" s="21">
        <f t="shared" si="18"/>
        <v>0</v>
      </c>
      <c r="Z58" s="21">
        <f t="shared" si="18"/>
        <v>0</v>
      </c>
      <c r="AA58" s="21">
        <f t="shared" si="18"/>
        <v>0</v>
      </c>
      <c r="AB58" s="21">
        <f t="shared" si="18"/>
        <v>0</v>
      </c>
      <c r="AC58" s="21">
        <f t="shared" si="18"/>
        <v>0</v>
      </c>
      <c r="AD58" s="21">
        <f t="shared" si="18"/>
        <v>0</v>
      </c>
      <c r="AE58" s="21">
        <f t="shared" si="18"/>
        <v>0</v>
      </c>
      <c r="AF58" s="21">
        <f t="shared" si="18"/>
        <v>0</v>
      </c>
      <c r="AG58" s="21">
        <f t="shared" si="18"/>
        <v>0</v>
      </c>
      <c r="AH58" s="21">
        <f t="shared" si="18"/>
        <v>0</v>
      </c>
      <c r="AI58" s="21">
        <f t="shared" si="18"/>
        <v>0</v>
      </c>
      <c r="AJ58" s="21">
        <f t="shared" si="18"/>
        <v>0</v>
      </c>
      <c r="AK58" s="21">
        <f t="shared" si="18"/>
        <v>0</v>
      </c>
    </row>
    <row r="59" spans="1:37" x14ac:dyDescent="0.25">
      <c r="A59" s="23"/>
      <c r="B59" s="2" t="str">
        <f t="shared" si="4"/>
        <v>ICV</v>
      </c>
      <c r="C59" s="21">
        <f t="shared" si="19"/>
        <v>0</v>
      </c>
      <c r="D59" s="21">
        <f t="shared" si="18"/>
        <v>0</v>
      </c>
      <c r="E59" s="21">
        <f t="shared" si="18"/>
        <v>0</v>
      </c>
      <c r="F59" s="21">
        <f t="shared" si="18"/>
        <v>0</v>
      </c>
      <c r="G59" s="21">
        <f t="shared" si="18"/>
        <v>0</v>
      </c>
      <c r="H59" s="21">
        <f t="shared" si="18"/>
        <v>0</v>
      </c>
      <c r="I59" s="21">
        <f t="shared" si="18"/>
        <v>0</v>
      </c>
      <c r="J59" s="21">
        <f t="shared" si="18"/>
        <v>0</v>
      </c>
      <c r="K59" s="21">
        <f t="shared" si="18"/>
        <v>0</v>
      </c>
      <c r="L59" s="21">
        <f t="shared" si="18"/>
        <v>0</v>
      </c>
      <c r="M59" s="21">
        <f t="shared" si="18"/>
        <v>0</v>
      </c>
      <c r="N59" s="21">
        <f t="shared" si="18"/>
        <v>0</v>
      </c>
      <c r="O59" s="21">
        <f t="shared" si="18"/>
        <v>0</v>
      </c>
      <c r="P59" s="21">
        <f t="shared" si="18"/>
        <v>0</v>
      </c>
      <c r="Q59" s="21">
        <f t="shared" si="18"/>
        <v>0</v>
      </c>
      <c r="R59" s="21">
        <f t="shared" si="18"/>
        <v>0</v>
      </c>
      <c r="S59" s="21">
        <f t="shared" si="18"/>
        <v>0</v>
      </c>
      <c r="T59" s="21">
        <f t="shared" si="18"/>
        <v>0</v>
      </c>
      <c r="U59" s="21">
        <f t="shared" si="18"/>
        <v>0</v>
      </c>
      <c r="V59" s="21">
        <f t="shared" si="18"/>
        <v>0</v>
      </c>
      <c r="W59" s="21">
        <f t="shared" si="18"/>
        <v>0</v>
      </c>
      <c r="X59" s="21">
        <f t="shared" si="18"/>
        <v>0</v>
      </c>
      <c r="Y59" s="21">
        <f t="shared" si="18"/>
        <v>0</v>
      </c>
      <c r="Z59" s="21">
        <f t="shared" si="18"/>
        <v>0</v>
      </c>
      <c r="AA59" s="21">
        <f t="shared" si="18"/>
        <v>0</v>
      </c>
      <c r="AB59" s="21">
        <f t="shared" si="18"/>
        <v>0</v>
      </c>
      <c r="AC59" s="21">
        <f t="shared" si="18"/>
        <v>0</v>
      </c>
      <c r="AD59" s="21">
        <f t="shared" si="18"/>
        <v>0</v>
      </c>
      <c r="AE59" s="21">
        <f t="shared" si="18"/>
        <v>0</v>
      </c>
      <c r="AF59" s="21">
        <f t="shared" si="18"/>
        <v>0</v>
      </c>
      <c r="AG59" s="21">
        <f t="shared" si="18"/>
        <v>0</v>
      </c>
      <c r="AH59" s="21">
        <f t="shared" si="18"/>
        <v>0</v>
      </c>
      <c r="AI59" s="21">
        <f t="shared" si="18"/>
        <v>0</v>
      </c>
      <c r="AJ59" s="21">
        <f t="shared" si="18"/>
        <v>0</v>
      </c>
      <c r="AK59" s="21">
        <f t="shared" si="18"/>
        <v>0</v>
      </c>
    </row>
    <row r="60" spans="1:37" x14ac:dyDescent="0.25">
      <c r="A60" s="23"/>
      <c r="B60" s="2" t="str">
        <f t="shared" si="4"/>
        <v>ICV</v>
      </c>
      <c r="C60" s="21">
        <f t="shared" si="19"/>
        <v>0</v>
      </c>
      <c r="D60" s="21">
        <f t="shared" si="18"/>
        <v>0</v>
      </c>
      <c r="E60" s="21">
        <f t="shared" si="18"/>
        <v>0</v>
      </c>
      <c r="F60" s="21">
        <f t="shared" si="18"/>
        <v>0</v>
      </c>
      <c r="G60" s="21">
        <f t="shared" si="18"/>
        <v>0</v>
      </c>
      <c r="H60" s="21">
        <f t="shared" si="18"/>
        <v>0</v>
      </c>
      <c r="I60" s="21">
        <f t="shared" si="18"/>
        <v>0</v>
      </c>
      <c r="J60" s="21">
        <f t="shared" si="18"/>
        <v>0</v>
      </c>
      <c r="K60" s="21">
        <f t="shared" si="18"/>
        <v>0</v>
      </c>
      <c r="L60" s="21">
        <f t="shared" si="18"/>
        <v>0</v>
      </c>
      <c r="M60" s="21">
        <f t="shared" si="18"/>
        <v>0</v>
      </c>
      <c r="N60" s="21">
        <f t="shared" si="18"/>
        <v>0</v>
      </c>
      <c r="O60" s="21">
        <f t="shared" si="18"/>
        <v>0</v>
      </c>
      <c r="P60" s="21">
        <f t="shared" si="18"/>
        <v>0</v>
      </c>
      <c r="Q60" s="21">
        <f t="shared" si="18"/>
        <v>0</v>
      </c>
      <c r="R60" s="21">
        <f t="shared" si="18"/>
        <v>0</v>
      </c>
      <c r="S60" s="21">
        <f t="shared" si="18"/>
        <v>0</v>
      </c>
      <c r="T60" s="21">
        <f t="shared" si="18"/>
        <v>0</v>
      </c>
      <c r="U60" s="21">
        <f t="shared" si="18"/>
        <v>0</v>
      </c>
      <c r="V60" s="21">
        <f t="shared" si="18"/>
        <v>0</v>
      </c>
      <c r="W60" s="21">
        <f t="shared" si="18"/>
        <v>0</v>
      </c>
      <c r="X60" s="21">
        <f t="shared" si="18"/>
        <v>0</v>
      </c>
      <c r="Y60" s="21">
        <f t="shared" si="18"/>
        <v>0</v>
      </c>
      <c r="Z60" s="21">
        <f t="shared" si="18"/>
        <v>0</v>
      </c>
      <c r="AA60" s="21">
        <f t="shared" si="18"/>
        <v>0</v>
      </c>
      <c r="AB60" s="21">
        <f t="shared" si="18"/>
        <v>0</v>
      </c>
      <c r="AC60" s="21">
        <f t="shared" si="18"/>
        <v>0</v>
      </c>
      <c r="AD60" s="21">
        <f t="shared" si="18"/>
        <v>0</v>
      </c>
      <c r="AE60" s="21">
        <f t="shared" si="18"/>
        <v>0</v>
      </c>
      <c r="AF60" s="21">
        <f t="shared" si="18"/>
        <v>0</v>
      </c>
      <c r="AG60" s="21">
        <f t="shared" si="18"/>
        <v>0</v>
      </c>
      <c r="AH60" s="21">
        <f t="shared" si="18"/>
        <v>0</v>
      </c>
      <c r="AI60" s="21">
        <f t="shared" si="18"/>
        <v>0</v>
      </c>
      <c r="AJ60" s="21">
        <f t="shared" si="18"/>
        <v>0</v>
      </c>
      <c r="AK60" s="21">
        <f t="shared" si="18"/>
        <v>0</v>
      </c>
    </row>
    <row r="61" spans="1:37" x14ac:dyDescent="0.25">
      <c r="A61" s="23"/>
      <c r="B61" s="2" t="str">
        <f t="shared" si="4"/>
        <v>ICV</v>
      </c>
      <c r="C61" s="21">
        <f t="shared" si="19"/>
        <v>0</v>
      </c>
      <c r="D61" s="21">
        <f t="shared" si="18"/>
        <v>0</v>
      </c>
      <c r="E61" s="21">
        <f t="shared" si="18"/>
        <v>0</v>
      </c>
      <c r="F61" s="21">
        <f t="shared" si="18"/>
        <v>0</v>
      </c>
      <c r="G61" s="21">
        <f t="shared" si="18"/>
        <v>0</v>
      </c>
      <c r="H61" s="21">
        <f t="shared" si="18"/>
        <v>0</v>
      </c>
      <c r="I61" s="21">
        <f t="shared" si="18"/>
        <v>0</v>
      </c>
      <c r="J61" s="21">
        <f t="shared" si="18"/>
        <v>0</v>
      </c>
      <c r="K61" s="21">
        <f t="shared" si="18"/>
        <v>0</v>
      </c>
      <c r="L61" s="21">
        <f t="shared" si="18"/>
        <v>0</v>
      </c>
      <c r="M61" s="21">
        <f t="shared" si="18"/>
        <v>0</v>
      </c>
      <c r="N61" s="21">
        <f t="shared" si="18"/>
        <v>0</v>
      </c>
      <c r="O61" s="21">
        <f t="shared" si="18"/>
        <v>0</v>
      </c>
      <c r="P61" s="21">
        <f t="shared" si="18"/>
        <v>0</v>
      </c>
      <c r="Q61" s="21">
        <f t="shared" si="18"/>
        <v>0</v>
      </c>
      <c r="R61" s="21">
        <f t="shared" si="18"/>
        <v>0</v>
      </c>
      <c r="S61" s="21">
        <f t="shared" si="18"/>
        <v>0</v>
      </c>
      <c r="T61" s="21">
        <f t="shared" si="18"/>
        <v>0</v>
      </c>
      <c r="U61" s="21">
        <f t="shared" si="18"/>
        <v>0</v>
      </c>
      <c r="V61" s="21">
        <f t="shared" si="18"/>
        <v>0</v>
      </c>
      <c r="W61" s="21">
        <f t="shared" si="18"/>
        <v>0</v>
      </c>
      <c r="X61" s="21">
        <f t="shared" si="18"/>
        <v>0</v>
      </c>
      <c r="Y61" s="21">
        <f t="shared" si="18"/>
        <v>0</v>
      </c>
      <c r="Z61" s="21">
        <f t="shared" si="18"/>
        <v>0</v>
      </c>
      <c r="AA61" s="21">
        <f t="shared" si="18"/>
        <v>0</v>
      </c>
      <c r="AB61" s="21">
        <f t="shared" si="18"/>
        <v>0</v>
      </c>
      <c r="AC61" s="21">
        <f t="shared" si="18"/>
        <v>0</v>
      </c>
      <c r="AD61" s="21">
        <f t="shared" si="18"/>
        <v>0</v>
      </c>
      <c r="AE61" s="21">
        <f t="shared" si="18"/>
        <v>0</v>
      </c>
      <c r="AF61" s="21">
        <f t="shared" si="18"/>
        <v>0</v>
      </c>
      <c r="AG61" s="21">
        <f t="shared" si="18"/>
        <v>0</v>
      </c>
      <c r="AH61" s="21">
        <f t="shared" si="18"/>
        <v>0</v>
      </c>
      <c r="AI61" s="21">
        <f t="shared" si="18"/>
        <v>0</v>
      </c>
      <c r="AJ61" s="21">
        <f t="shared" si="18"/>
        <v>0</v>
      </c>
      <c r="AK61" s="21">
        <f t="shared" si="18"/>
        <v>0</v>
      </c>
    </row>
    <row r="62" spans="1:37" x14ac:dyDescent="0.25">
      <c r="A62" s="23"/>
      <c r="B62" s="2" t="str">
        <f t="shared" si="4"/>
        <v>ICV</v>
      </c>
      <c r="C62" s="21">
        <f t="shared" si="19"/>
        <v>0</v>
      </c>
      <c r="D62" s="21">
        <f t="shared" si="18"/>
        <v>0</v>
      </c>
      <c r="E62" s="21">
        <f t="shared" si="18"/>
        <v>0</v>
      </c>
      <c r="F62" s="21">
        <f t="shared" si="18"/>
        <v>0</v>
      </c>
      <c r="G62" s="21">
        <f t="shared" si="18"/>
        <v>0</v>
      </c>
      <c r="H62" s="21">
        <f t="shared" si="18"/>
        <v>0</v>
      </c>
      <c r="I62" s="21">
        <f t="shared" si="18"/>
        <v>0</v>
      </c>
      <c r="J62" s="21">
        <f t="shared" si="18"/>
        <v>0</v>
      </c>
      <c r="K62" s="21">
        <f t="shared" si="18"/>
        <v>0</v>
      </c>
      <c r="L62" s="21">
        <f t="shared" si="18"/>
        <v>0</v>
      </c>
      <c r="M62" s="21">
        <f t="shared" si="18"/>
        <v>0</v>
      </c>
      <c r="N62" s="21">
        <f t="shared" si="18"/>
        <v>0</v>
      </c>
      <c r="O62" s="21">
        <f t="shared" si="18"/>
        <v>0</v>
      </c>
      <c r="P62" s="21">
        <f t="shared" si="18"/>
        <v>0</v>
      </c>
      <c r="Q62" s="21">
        <f t="shared" si="18"/>
        <v>0</v>
      </c>
      <c r="R62" s="21">
        <f t="shared" si="18"/>
        <v>0</v>
      </c>
      <c r="S62" s="21">
        <f t="shared" si="18"/>
        <v>0</v>
      </c>
      <c r="T62" s="21">
        <f t="shared" si="18"/>
        <v>0</v>
      </c>
      <c r="U62" s="21">
        <f t="shared" si="18"/>
        <v>0</v>
      </c>
      <c r="V62" s="21">
        <f t="shared" si="18"/>
        <v>0</v>
      </c>
      <c r="W62" s="21">
        <f t="shared" si="18"/>
        <v>0</v>
      </c>
      <c r="X62" s="21">
        <f t="shared" si="18"/>
        <v>0</v>
      </c>
      <c r="Y62" s="21">
        <f t="shared" si="18"/>
        <v>0</v>
      </c>
      <c r="Z62" s="21">
        <f t="shared" si="18"/>
        <v>0</v>
      </c>
      <c r="AA62" s="21">
        <f t="shared" si="18"/>
        <v>0</v>
      </c>
      <c r="AB62" s="21">
        <f t="shared" si="18"/>
        <v>0</v>
      </c>
      <c r="AC62" s="21">
        <f t="shared" si="18"/>
        <v>0</v>
      </c>
      <c r="AD62" s="21">
        <f t="shared" si="18"/>
        <v>0</v>
      </c>
      <c r="AE62" s="21">
        <f t="shared" si="18"/>
        <v>0</v>
      </c>
      <c r="AF62" s="21">
        <f t="shared" si="18"/>
        <v>0</v>
      </c>
      <c r="AG62" s="21">
        <f t="shared" si="18"/>
        <v>0</v>
      </c>
      <c r="AH62" s="21">
        <f t="shared" si="18"/>
        <v>0</v>
      </c>
      <c r="AI62" s="21">
        <f t="shared" si="18"/>
        <v>0</v>
      </c>
      <c r="AJ62" s="21">
        <f t="shared" si="18"/>
        <v>0</v>
      </c>
      <c r="AK62" s="21">
        <f t="shared" si="18"/>
        <v>0</v>
      </c>
    </row>
    <row r="63" spans="1:37" x14ac:dyDescent="0.25">
      <c r="A63" s="23"/>
      <c r="B63" s="2" t="str">
        <f t="shared" si="4"/>
        <v>ICV</v>
      </c>
      <c r="C63" s="21">
        <f t="shared" si="19"/>
        <v>0</v>
      </c>
      <c r="D63" s="21">
        <f t="shared" si="18"/>
        <v>0</v>
      </c>
      <c r="E63" s="21">
        <f t="shared" si="18"/>
        <v>0</v>
      </c>
      <c r="F63" s="21">
        <f t="shared" si="18"/>
        <v>0</v>
      </c>
      <c r="G63" s="21">
        <f t="shared" si="18"/>
        <v>0</v>
      </c>
      <c r="H63" s="21">
        <f t="shared" si="18"/>
        <v>0</v>
      </c>
      <c r="I63" s="21">
        <f t="shared" si="18"/>
        <v>0</v>
      </c>
      <c r="J63" s="21">
        <f t="shared" si="18"/>
        <v>0</v>
      </c>
      <c r="K63" s="21">
        <f t="shared" si="18"/>
        <v>0</v>
      </c>
      <c r="L63" s="21">
        <f t="shared" si="18"/>
        <v>0</v>
      </c>
      <c r="M63" s="21">
        <f t="shared" si="18"/>
        <v>0</v>
      </c>
      <c r="N63" s="21">
        <f t="shared" si="18"/>
        <v>0</v>
      </c>
      <c r="O63" s="21">
        <f t="shared" si="18"/>
        <v>0</v>
      </c>
      <c r="P63" s="21">
        <f t="shared" si="18"/>
        <v>0</v>
      </c>
      <c r="Q63" s="21">
        <f t="shared" si="18"/>
        <v>0</v>
      </c>
      <c r="R63" s="21">
        <f t="shared" si="18"/>
        <v>0</v>
      </c>
      <c r="S63" s="21">
        <f t="shared" si="18"/>
        <v>0</v>
      </c>
      <c r="T63" s="21">
        <f t="shared" si="18"/>
        <v>0</v>
      </c>
      <c r="U63" s="21">
        <f t="shared" si="18"/>
        <v>0</v>
      </c>
      <c r="V63" s="21">
        <f t="shared" si="18"/>
        <v>0</v>
      </c>
      <c r="W63" s="21">
        <f t="shared" si="18"/>
        <v>0</v>
      </c>
      <c r="X63" s="21">
        <f t="shared" si="18"/>
        <v>0</v>
      </c>
      <c r="Y63" s="21">
        <f t="shared" si="18"/>
        <v>0</v>
      </c>
      <c r="Z63" s="21">
        <f t="shared" si="18"/>
        <v>0</v>
      </c>
      <c r="AA63" s="21">
        <f t="shared" si="18"/>
        <v>0</v>
      </c>
      <c r="AB63" s="21">
        <f t="shared" si="18"/>
        <v>0</v>
      </c>
      <c r="AC63" s="21">
        <f t="shared" si="18"/>
        <v>0</v>
      </c>
      <c r="AD63" s="21">
        <f t="shared" si="18"/>
        <v>0</v>
      </c>
      <c r="AE63" s="21">
        <f t="shared" si="18"/>
        <v>0</v>
      </c>
      <c r="AF63" s="21">
        <f t="shared" si="18"/>
        <v>0</v>
      </c>
      <c r="AG63" s="21">
        <f t="shared" si="18"/>
        <v>0</v>
      </c>
      <c r="AH63" s="21">
        <f t="shared" si="18"/>
        <v>0</v>
      </c>
      <c r="AI63" s="21">
        <f t="shared" si="18"/>
        <v>0</v>
      </c>
      <c r="AJ63" s="21">
        <f t="shared" si="18"/>
        <v>0</v>
      </c>
      <c r="AK63" s="21">
        <f t="shared" si="18"/>
        <v>0</v>
      </c>
    </row>
    <row r="64" spans="1:37" x14ac:dyDescent="0.25">
      <c r="A64" s="23"/>
      <c r="B64" s="2" t="str">
        <f t="shared" si="4"/>
        <v>ICV</v>
      </c>
      <c r="C64" s="21">
        <f t="shared" si="19"/>
        <v>0</v>
      </c>
      <c r="D64" s="21">
        <f t="shared" si="18"/>
        <v>0</v>
      </c>
      <c r="E64" s="21">
        <f t="shared" si="18"/>
        <v>0</v>
      </c>
      <c r="F64" s="21">
        <f t="shared" si="18"/>
        <v>0</v>
      </c>
      <c r="G64" s="21">
        <f t="shared" si="18"/>
        <v>0</v>
      </c>
      <c r="H64" s="21">
        <f t="shared" si="18"/>
        <v>0</v>
      </c>
      <c r="I64" s="21">
        <f t="shared" si="18"/>
        <v>0</v>
      </c>
      <c r="J64" s="21">
        <f t="shared" si="18"/>
        <v>0</v>
      </c>
      <c r="K64" s="21">
        <f t="shared" si="18"/>
        <v>0</v>
      </c>
      <c r="L64" s="21">
        <f t="shared" si="18"/>
        <v>0</v>
      </c>
      <c r="M64" s="21">
        <f t="shared" si="18"/>
        <v>0</v>
      </c>
      <c r="N64" s="21">
        <f t="shared" si="18"/>
        <v>0</v>
      </c>
      <c r="O64" s="21">
        <f t="shared" si="18"/>
        <v>0</v>
      </c>
      <c r="P64" s="21">
        <f t="shared" si="18"/>
        <v>0</v>
      </c>
      <c r="Q64" s="21">
        <f t="shared" si="18"/>
        <v>0</v>
      </c>
      <c r="R64" s="21">
        <f t="shared" si="18"/>
        <v>0</v>
      </c>
      <c r="S64" s="21">
        <f t="shared" si="18"/>
        <v>0</v>
      </c>
      <c r="T64" s="21">
        <f t="shared" si="18"/>
        <v>0</v>
      </c>
      <c r="U64" s="21">
        <f t="shared" si="18"/>
        <v>0</v>
      </c>
      <c r="V64" s="21">
        <f t="shared" si="18"/>
        <v>0</v>
      </c>
      <c r="W64" s="21">
        <f t="shared" si="18"/>
        <v>0</v>
      </c>
      <c r="X64" s="21">
        <f t="shared" si="18"/>
        <v>0</v>
      </c>
      <c r="Y64" s="21">
        <f t="shared" si="18"/>
        <v>0</v>
      </c>
      <c r="Z64" s="21">
        <f t="shared" si="18"/>
        <v>0</v>
      </c>
      <c r="AA64" s="21">
        <f t="shared" si="18"/>
        <v>0</v>
      </c>
      <c r="AB64" s="21">
        <f t="shared" si="18"/>
        <v>0</v>
      </c>
      <c r="AC64" s="21">
        <f t="shared" si="18"/>
        <v>0</v>
      </c>
      <c r="AD64" s="21">
        <f t="shared" si="18"/>
        <v>0</v>
      </c>
      <c r="AE64" s="21">
        <f t="shared" si="18"/>
        <v>0</v>
      </c>
      <c r="AF64" s="21">
        <f t="shared" si="18"/>
        <v>0</v>
      </c>
      <c r="AG64" s="21">
        <f t="shared" si="18"/>
        <v>0</v>
      </c>
      <c r="AH64" s="21">
        <f t="shared" si="18"/>
        <v>0</v>
      </c>
      <c r="AI64" s="21">
        <f t="shared" si="18"/>
        <v>0</v>
      </c>
      <c r="AJ64" s="21">
        <f t="shared" ref="D64:AK66" si="20">AJ30/AJ$36</f>
        <v>0</v>
      </c>
      <c r="AK64" s="21">
        <f t="shared" si="20"/>
        <v>0</v>
      </c>
    </row>
    <row r="65" spans="1:37" x14ac:dyDescent="0.25">
      <c r="A65" s="23"/>
      <c r="B65" s="2" t="str">
        <f t="shared" si="4"/>
        <v>ICV</v>
      </c>
      <c r="C65" s="21">
        <f t="shared" si="19"/>
        <v>0</v>
      </c>
      <c r="D65" s="21">
        <f t="shared" si="20"/>
        <v>0</v>
      </c>
      <c r="E65" s="21">
        <f t="shared" si="20"/>
        <v>0</v>
      </c>
      <c r="F65" s="21">
        <f t="shared" si="20"/>
        <v>0</v>
      </c>
      <c r="G65" s="21">
        <f t="shared" si="20"/>
        <v>0</v>
      </c>
      <c r="H65" s="21">
        <f t="shared" si="20"/>
        <v>0</v>
      </c>
      <c r="I65" s="21">
        <f t="shared" si="20"/>
        <v>0</v>
      </c>
      <c r="J65" s="21">
        <f t="shared" si="20"/>
        <v>0</v>
      </c>
      <c r="K65" s="21">
        <f t="shared" si="20"/>
        <v>0</v>
      </c>
      <c r="L65" s="21">
        <f t="shared" si="20"/>
        <v>0</v>
      </c>
      <c r="M65" s="21">
        <f t="shared" si="20"/>
        <v>0</v>
      </c>
      <c r="N65" s="21">
        <f t="shared" si="20"/>
        <v>0</v>
      </c>
      <c r="O65" s="21">
        <f t="shared" si="20"/>
        <v>0</v>
      </c>
      <c r="P65" s="21">
        <f t="shared" si="20"/>
        <v>0</v>
      </c>
      <c r="Q65" s="21">
        <f t="shared" si="20"/>
        <v>0</v>
      </c>
      <c r="R65" s="21">
        <f t="shared" si="20"/>
        <v>0</v>
      </c>
      <c r="S65" s="21">
        <f t="shared" si="20"/>
        <v>0</v>
      </c>
      <c r="T65" s="21">
        <f t="shared" si="20"/>
        <v>0</v>
      </c>
      <c r="U65" s="21">
        <f t="shared" si="20"/>
        <v>0</v>
      </c>
      <c r="V65" s="21">
        <f t="shared" si="20"/>
        <v>0</v>
      </c>
      <c r="W65" s="21">
        <f t="shared" si="20"/>
        <v>0</v>
      </c>
      <c r="X65" s="21">
        <f t="shared" si="20"/>
        <v>0</v>
      </c>
      <c r="Y65" s="21">
        <f t="shared" si="20"/>
        <v>0</v>
      </c>
      <c r="Z65" s="21">
        <f t="shared" si="20"/>
        <v>0</v>
      </c>
      <c r="AA65" s="21">
        <f t="shared" si="20"/>
        <v>0</v>
      </c>
      <c r="AB65" s="21">
        <f t="shared" si="20"/>
        <v>0</v>
      </c>
      <c r="AC65" s="21">
        <f t="shared" si="20"/>
        <v>0</v>
      </c>
      <c r="AD65" s="21">
        <f t="shared" si="20"/>
        <v>0</v>
      </c>
      <c r="AE65" s="21">
        <f t="shared" si="20"/>
        <v>0</v>
      </c>
      <c r="AF65" s="21">
        <f t="shared" si="20"/>
        <v>0</v>
      </c>
      <c r="AG65" s="21">
        <f t="shared" si="20"/>
        <v>0</v>
      </c>
      <c r="AH65" s="21">
        <f t="shared" si="20"/>
        <v>0</v>
      </c>
      <c r="AI65" s="21">
        <f t="shared" si="20"/>
        <v>0</v>
      </c>
      <c r="AJ65" s="21">
        <f t="shared" si="20"/>
        <v>0</v>
      </c>
      <c r="AK65" s="21">
        <f t="shared" si="20"/>
        <v>0</v>
      </c>
    </row>
    <row r="66" spans="1:37" x14ac:dyDescent="0.25">
      <c r="B66" s="2" t="str">
        <f t="shared" si="4"/>
        <v>CCV</v>
      </c>
      <c r="C66" s="21">
        <f t="shared" si="19"/>
        <v>0</v>
      </c>
      <c r="D66" s="21">
        <f t="shared" si="20"/>
        <v>0</v>
      </c>
      <c r="E66" s="21">
        <f t="shared" si="20"/>
        <v>0</v>
      </c>
      <c r="F66" s="21">
        <f t="shared" si="20"/>
        <v>0</v>
      </c>
      <c r="G66" s="21">
        <f t="shared" si="20"/>
        <v>0</v>
      </c>
      <c r="H66" s="21">
        <f t="shared" si="20"/>
        <v>0</v>
      </c>
      <c r="I66" s="21">
        <f t="shared" si="20"/>
        <v>0</v>
      </c>
      <c r="J66" s="21">
        <f t="shared" si="20"/>
        <v>0</v>
      </c>
      <c r="K66" s="21">
        <f t="shared" si="20"/>
        <v>0</v>
      </c>
      <c r="L66" s="21">
        <f t="shared" si="20"/>
        <v>0</v>
      </c>
      <c r="M66" s="21">
        <f t="shared" si="20"/>
        <v>0</v>
      </c>
      <c r="N66" s="21">
        <f t="shared" si="20"/>
        <v>0</v>
      </c>
      <c r="O66" s="21">
        <f t="shared" si="20"/>
        <v>0</v>
      </c>
      <c r="P66" s="21">
        <f t="shared" si="20"/>
        <v>0</v>
      </c>
      <c r="Q66" s="21">
        <f t="shared" si="20"/>
        <v>0</v>
      </c>
      <c r="R66" s="21">
        <f t="shared" si="20"/>
        <v>0</v>
      </c>
      <c r="S66" s="21">
        <f t="shared" si="20"/>
        <v>0</v>
      </c>
      <c r="T66" s="21">
        <f t="shared" si="20"/>
        <v>0</v>
      </c>
      <c r="U66" s="21">
        <f t="shared" si="20"/>
        <v>0</v>
      </c>
      <c r="V66" s="21">
        <f t="shared" si="20"/>
        <v>0</v>
      </c>
      <c r="W66" s="21">
        <f t="shared" si="20"/>
        <v>0</v>
      </c>
      <c r="X66" s="21">
        <f t="shared" si="20"/>
        <v>0</v>
      </c>
      <c r="Y66" s="21">
        <f t="shared" si="20"/>
        <v>0</v>
      </c>
      <c r="Z66" s="21">
        <f t="shared" si="20"/>
        <v>0</v>
      </c>
      <c r="AA66" s="21">
        <f t="shared" si="20"/>
        <v>0</v>
      </c>
      <c r="AB66" s="21">
        <f t="shared" si="20"/>
        <v>0</v>
      </c>
      <c r="AC66" s="21">
        <f t="shared" si="20"/>
        <v>0</v>
      </c>
      <c r="AD66" s="21">
        <f t="shared" si="20"/>
        <v>0</v>
      </c>
      <c r="AE66" s="21">
        <f t="shared" si="20"/>
        <v>0</v>
      </c>
      <c r="AF66" s="21">
        <f t="shared" si="20"/>
        <v>0</v>
      </c>
      <c r="AG66" s="21">
        <f t="shared" si="20"/>
        <v>0</v>
      </c>
      <c r="AH66" s="21">
        <f t="shared" si="20"/>
        <v>0</v>
      </c>
      <c r="AI66" s="21">
        <f t="shared" si="20"/>
        <v>0</v>
      </c>
      <c r="AJ66" s="21">
        <f t="shared" si="20"/>
        <v>0</v>
      </c>
      <c r="AK66" s="21">
        <f t="shared" si="20"/>
        <v>0</v>
      </c>
    </row>
  </sheetData>
  <mergeCells count="3">
    <mergeCell ref="C5:AK5"/>
    <mergeCell ref="A34:A38"/>
    <mergeCell ref="A40:A65"/>
  </mergeCells>
  <conditionalFormatting sqref="A6:AK32 B40:B66">
    <cfRule type="expression" dxfId="15" priority="5">
      <formula>MOD(ROW(),2)=1</formula>
    </cfRule>
  </conditionalFormatting>
  <conditionalFormatting sqref="C47:AK56">
    <cfRule type="expression" dxfId="14" priority="3">
      <formula>C47&gt;C$34</formula>
    </cfRule>
  </conditionalFormatting>
  <conditionalFormatting sqref="C57:AK66 C40:AK42 C44:AK45">
    <cfRule type="expression" dxfId="13" priority="2">
      <formula>OR(C40&gt;140%,C40&lt;60%)</formula>
    </cfRule>
  </conditionalFormatting>
  <conditionalFormatting sqref="C43:AK43">
    <cfRule type="expression" dxfId="12" priority="1">
      <formula>C43&gt;20%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73"/>
  <sheetViews>
    <sheetView zoomScaleNormal="100" workbookViewId="0">
      <selection activeCell="B2" sqref="B2"/>
    </sheetView>
  </sheetViews>
  <sheetFormatPr defaultRowHeight="15" x14ac:dyDescent="0.25"/>
  <cols>
    <col min="1" max="1" width="15" bestFit="1" customWidth="1"/>
    <col min="2" max="2" width="31.7109375" bestFit="1" customWidth="1"/>
    <col min="3" max="3" width="17.140625" style="1" bestFit="1" customWidth="1"/>
    <col min="4" max="4" width="18" style="1" bestFit="1" customWidth="1"/>
    <col min="5" max="5" width="13.7109375" style="1" bestFit="1" customWidth="1"/>
  </cols>
  <sheetData>
    <row r="2" spans="1:5" x14ac:dyDescent="0.25">
      <c r="A2" s="2" t="s">
        <v>7</v>
      </c>
      <c r="B2" s="2">
        <f>'Instrument Data'!B2</f>
        <v>0</v>
      </c>
    </row>
    <row r="3" spans="1:5" x14ac:dyDescent="0.25">
      <c r="A3" s="2" t="s">
        <v>8</v>
      </c>
      <c r="B3" s="2" t="str">
        <f>'Instrument Data'!B3</f>
        <v>GCMS1</v>
      </c>
    </row>
    <row r="5" spans="1:5" x14ac:dyDescent="0.25">
      <c r="A5" s="23" t="s">
        <v>0</v>
      </c>
      <c r="B5" s="23" t="s">
        <v>1</v>
      </c>
      <c r="C5" s="24" t="s">
        <v>4</v>
      </c>
      <c r="D5" s="24"/>
      <c r="E5" s="24"/>
    </row>
    <row r="6" spans="1:5" x14ac:dyDescent="0.25">
      <c r="A6" s="23"/>
      <c r="B6" s="23"/>
      <c r="C6" s="4" t="s">
        <v>2</v>
      </c>
      <c r="D6" s="4" t="s">
        <v>56</v>
      </c>
      <c r="E6" s="4" t="s">
        <v>3</v>
      </c>
    </row>
    <row r="7" spans="1:5" x14ac:dyDescent="0.25">
      <c r="A7">
        <f>'Instrument Data'!A7</f>
        <v>0</v>
      </c>
      <c r="B7">
        <f>'Instrument Data'!B7</f>
        <v>0</v>
      </c>
      <c r="C7" s="1">
        <v>0.5</v>
      </c>
      <c r="D7" s="1">
        <v>7.5</v>
      </c>
      <c r="E7" s="1">
        <v>1</v>
      </c>
    </row>
    <row r="8" spans="1:5" x14ac:dyDescent="0.25">
      <c r="A8">
        <f>'Instrument Data'!A8</f>
        <v>0</v>
      </c>
      <c r="B8">
        <f>'Instrument Data'!B8</f>
        <v>0</v>
      </c>
      <c r="C8" s="1">
        <v>0.5</v>
      </c>
      <c r="D8" s="1">
        <v>7.5</v>
      </c>
      <c r="E8" s="1">
        <v>1</v>
      </c>
    </row>
    <row r="9" spans="1:5" x14ac:dyDescent="0.25">
      <c r="A9">
        <f>'Instrument Data'!A9</f>
        <v>0</v>
      </c>
      <c r="B9">
        <f>'Instrument Data'!B9</f>
        <v>0</v>
      </c>
      <c r="C9" s="1">
        <v>0.5</v>
      </c>
      <c r="D9" s="1">
        <v>7.5</v>
      </c>
      <c r="E9" s="1">
        <v>1</v>
      </c>
    </row>
    <row r="10" spans="1:5" x14ac:dyDescent="0.25">
      <c r="A10">
        <f>'Instrument Data'!A10</f>
        <v>0</v>
      </c>
      <c r="B10">
        <f>'Instrument Data'!B10</f>
        <v>0</v>
      </c>
      <c r="C10" s="1">
        <v>0.5</v>
      </c>
      <c r="D10" s="1">
        <v>7.5</v>
      </c>
      <c r="E10" s="1">
        <v>1</v>
      </c>
    </row>
    <row r="11" spans="1:5" x14ac:dyDescent="0.25">
      <c r="A11">
        <f>'Instrument Data'!A11</f>
        <v>0</v>
      </c>
      <c r="B11">
        <f>'Instrument Data'!B11</f>
        <v>0</v>
      </c>
      <c r="C11" s="1">
        <v>0.5</v>
      </c>
      <c r="D11" s="1">
        <v>7.5</v>
      </c>
      <c r="E11" s="1">
        <v>1</v>
      </c>
    </row>
    <row r="12" spans="1:5" x14ac:dyDescent="0.25">
      <c r="A12">
        <f>'Instrument Data'!A12</f>
        <v>0</v>
      </c>
      <c r="B12">
        <f>'Instrument Data'!B12</f>
        <v>0</v>
      </c>
      <c r="C12" s="1">
        <v>0.5</v>
      </c>
      <c r="D12" s="1">
        <v>7.5</v>
      </c>
      <c r="E12" s="1">
        <v>1</v>
      </c>
    </row>
    <row r="13" spans="1:5" x14ac:dyDescent="0.25">
      <c r="A13">
        <f>'Instrument Data'!A13</f>
        <v>0</v>
      </c>
      <c r="B13">
        <f>'Instrument Data'!B13</f>
        <v>0</v>
      </c>
      <c r="C13" s="1">
        <v>0.5</v>
      </c>
      <c r="D13" s="1">
        <v>7.5</v>
      </c>
      <c r="E13" s="1">
        <v>1</v>
      </c>
    </row>
    <row r="14" spans="1:5" x14ac:dyDescent="0.25">
      <c r="A14">
        <f>'Instrument Data'!A14</f>
        <v>0</v>
      </c>
      <c r="B14">
        <f>'Instrument Data'!B14</f>
        <v>0</v>
      </c>
      <c r="C14" s="1">
        <v>0.5</v>
      </c>
      <c r="D14" s="1">
        <v>7.5</v>
      </c>
      <c r="E14" s="1">
        <v>1</v>
      </c>
    </row>
    <row r="15" spans="1:5" x14ac:dyDescent="0.25">
      <c r="A15">
        <f>'Instrument Data'!A15</f>
        <v>0</v>
      </c>
      <c r="B15">
        <f>'Instrument Data'!B15</f>
        <v>0</v>
      </c>
      <c r="C15" s="1">
        <v>0.5</v>
      </c>
      <c r="D15" s="1">
        <v>7.5</v>
      </c>
      <c r="E15" s="1">
        <v>1</v>
      </c>
    </row>
    <row r="16" spans="1:5" x14ac:dyDescent="0.25">
      <c r="A16">
        <f>'Instrument Data'!A16</f>
        <v>0</v>
      </c>
      <c r="B16">
        <f>'Instrument Data'!B16</f>
        <v>0</v>
      </c>
      <c r="C16" s="1">
        <v>0.5</v>
      </c>
      <c r="D16" s="1">
        <v>7.5</v>
      </c>
      <c r="E16" s="1">
        <v>1</v>
      </c>
    </row>
    <row r="17" spans="1:5" x14ac:dyDescent="0.25">
      <c r="A17">
        <f>'Instrument Data'!A17</f>
        <v>0</v>
      </c>
      <c r="B17">
        <f>'Instrument Data'!B17</f>
        <v>0</v>
      </c>
      <c r="C17" s="1">
        <v>0.5</v>
      </c>
      <c r="D17" s="1">
        <v>7.5</v>
      </c>
      <c r="E17" s="1">
        <v>1</v>
      </c>
    </row>
    <row r="18" spans="1:5" x14ac:dyDescent="0.25">
      <c r="A18">
        <f>'Instrument Data'!A18</f>
        <v>0</v>
      </c>
      <c r="B18">
        <f>'Instrument Data'!B18</f>
        <v>0</v>
      </c>
      <c r="C18" s="1">
        <v>0.5</v>
      </c>
      <c r="D18" s="1">
        <v>7.5</v>
      </c>
      <c r="E18" s="1">
        <v>1</v>
      </c>
    </row>
    <row r="19" spans="1:5" x14ac:dyDescent="0.25">
      <c r="A19">
        <f>'Instrument Data'!A19</f>
        <v>0</v>
      </c>
      <c r="B19">
        <f>'Instrument Data'!B19</f>
        <v>0</v>
      </c>
      <c r="C19" s="1">
        <v>0.5</v>
      </c>
      <c r="D19" s="1">
        <v>7.5</v>
      </c>
      <c r="E19" s="1">
        <v>1</v>
      </c>
    </row>
    <row r="20" spans="1:5" x14ac:dyDescent="0.25">
      <c r="A20">
        <f>'Instrument Data'!A20</f>
        <v>0</v>
      </c>
      <c r="B20">
        <f>'Instrument Data'!B20</f>
        <v>0</v>
      </c>
      <c r="C20" s="1">
        <v>0.5</v>
      </c>
      <c r="D20" s="1">
        <v>7.5</v>
      </c>
      <c r="E20" s="1">
        <v>1</v>
      </c>
    </row>
    <row r="21" spans="1:5" x14ac:dyDescent="0.25">
      <c r="A21">
        <f>'Instrument Data'!A21</f>
        <v>0</v>
      </c>
      <c r="B21">
        <f>'Instrument Data'!B21</f>
        <v>0</v>
      </c>
      <c r="C21" s="1">
        <v>0.5</v>
      </c>
      <c r="D21" s="1">
        <v>7.5</v>
      </c>
      <c r="E21" s="1">
        <v>1</v>
      </c>
    </row>
    <row r="22" spans="1:5" x14ac:dyDescent="0.25">
      <c r="A22">
        <f>'Instrument Data'!A22</f>
        <v>0</v>
      </c>
      <c r="B22">
        <f>'Instrument Data'!B22</f>
        <v>0</v>
      </c>
      <c r="C22" s="1">
        <v>0.5</v>
      </c>
      <c r="D22" s="1">
        <v>7.5</v>
      </c>
      <c r="E22" s="1">
        <v>1</v>
      </c>
    </row>
    <row r="23" spans="1:5" x14ac:dyDescent="0.25">
      <c r="A23">
        <f>'Instrument Data'!A23</f>
        <v>0</v>
      </c>
      <c r="B23">
        <f>'Instrument Data'!B23</f>
        <v>0</v>
      </c>
      <c r="C23" s="1">
        <v>0.5</v>
      </c>
      <c r="D23" s="1">
        <v>7.5</v>
      </c>
      <c r="E23" s="1">
        <v>1</v>
      </c>
    </row>
    <row r="24" spans="1:5" x14ac:dyDescent="0.25">
      <c r="A24">
        <f>'Instrument Data'!A24</f>
        <v>0</v>
      </c>
      <c r="B24">
        <f>'Instrument Data'!B24</f>
        <v>0</v>
      </c>
      <c r="C24" s="1">
        <v>0.5</v>
      </c>
      <c r="D24" s="1">
        <v>7.5</v>
      </c>
      <c r="E24" s="1">
        <v>1</v>
      </c>
    </row>
    <row r="25" spans="1:5" x14ac:dyDescent="0.25">
      <c r="A25">
        <f>'Instrument Data'!A25</f>
        <v>0</v>
      </c>
      <c r="B25">
        <f>'Instrument Data'!B25</f>
        <v>0</v>
      </c>
      <c r="C25" s="1">
        <v>0.5</v>
      </c>
      <c r="D25" s="1">
        <v>7.5</v>
      </c>
      <c r="E25" s="1">
        <v>1</v>
      </c>
    </row>
    <row r="26" spans="1:5" x14ac:dyDescent="0.25">
      <c r="A26">
        <f>'Instrument Data'!A26</f>
        <v>0</v>
      </c>
      <c r="B26">
        <f>'Instrument Data'!B26</f>
        <v>0</v>
      </c>
      <c r="C26" s="1">
        <v>0.5</v>
      </c>
      <c r="D26" s="1">
        <v>7.5</v>
      </c>
      <c r="E26" s="1">
        <v>1</v>
      </c>
    </row>
    <row r="27" spans="1:5" x14ac:dyDescent="0.25">
      <c r="A27">
        <f>'Instrument Data'!A27</f>
        <v>0</v>
      </c>
      <c r="B27">
        <f>'Instrument Data'!B27</f>
        <v>0</v>
      </c>
      <c r="C27" s="1">
        <v>0.5</v>
      </c>
      <c r="D27" s="1">
        <v>7.5</v>
      </c>
      <c r="E27" s="1">
        <v>1</v>
      </c>
    </row>
    <row r="28" spans="1:5" x14ac:dyDescent="0.25">
      <c r="A28">
        <f>'Instrument Data'!A28</f>
        <v>0</v>
      </c>
      <c r="B28">
        <f>'Instrument Data'!B28</f>
        <v>0</v>
      </c>
      <c r="C28" s="1">
        <v>0.5</v>
      </c>
      <c r="D28" s="1">
        <v>7.5</v>
      </c>
      <c r="E28" s="1">
        <v>1</v>
      </c>
    </row>
    <row r="29" spans="1:5" x14ac:dyDescent="0.25">
      <c r="A29">
        <f>'Instrument Data'!A29</f>
        <v>0</v>
      </c>
      <c r="B29">
        <f>'Instrument Data'!B29</f>
        <v>0</v>
      </c>
      <c r="C29" s="1">
        <v>0.5</v>
      </c>
      <c r="D29" s="1">
        <v>7.5</v>
      </c>
      <c r="E29" s="1">
        <v>1</v>
      </c>
    </row>
    <row r="30" spans="1:5" x14ac:dyDescent="0.25">
      <c r="A30">
        <f>'Instrument Data'!A30</f>
        <v>0</v>
      </c>
      <c r="B30">
        <f>'Instrument Data'!B30</f>
        <v>0</v>
      </c>
      <c r="C30" s="1">
        <v>0.5</v>
      </c>
      <c r="D30" s="1">
        <v>7.5</v>
      </c>
      <c r="E30" s="1">
        <v>1</v>
      </c>
    </row>
    <row r="31" spans="1:5" x14ac:dyDescent="0.25">
      <c r="A31">
        <f>'Instrument Data'!A31</f>
        <v>0</v>
      </c>
      <c r="B31">
        <f>'Instrument Data'!B31</f>
        <v>0</v>
      </c>
      <c r="C31" s="1">
        <v>0.5</v>
      </c>
      <c r="D31" s="1">
        <v>7.5</v>
      </c>
      <c r="E31" s="1">
        <v>1</v>
      </c>
    </row>
    <row r="32" spans="1:5" x14ac:dyDescent="0.25">
      <c r="A32">
        <f>'Instrument Data'!A32</f>
        <v>0</v>
      </c>
      <c r="B32">
        <f>'Instrument Data'!B32</f>
        <v>0</v>
      </c>
      <c r="C32" s="1">
        <v>0.5</v>
      </c>
      <c r="D32" s="1">
        <v>7.5</v>
      </c>
      <c r="E32" s="1">
        <v>1</v>
      </c>
    </row>
    <row r="33" spans="1:5" x14ac:dyDescent="0.25">
      <c r="A33">
        <f>'Instrument Data'!A33</f>
        <v>0</v>
      </c>
      <c r="B33">
        <f>'Instrument Data'!B33</f>
        <v>0</v>
      </c>
      <c r="C33" s="1">
        <v>0.5</v>
      </c>
      <c r="D33" s="1">
        <v>7.5</v>
      </c>
      <c r="E33" s="1">
        <v>1</v>
      </c>
    </row>
    <row r="34" spans="1:5" x14ac:dyDescent="0.25">
      <c r="A34">
        <f>'Instrument Data'!A34</f>
        <v>0</v>
      </c>
      <c r="B34">
        <f>'Instrument Data'!B34</f>
        <v>0</v>
      </c>
      <c r="C34" s="1">
        <v>0.5</v>
      </c>
      <c r="D34" s="1">
        <v>7.5</v>
      </c>
      <c r="E34" s="1">
        <v>1</v>
      </c>
    </row>
    <row r="35" spans="1:5" x14ac:dyDescent="0.25">
      <c r="A35">
        <f>'Instrument Data'!A35</f>
        <v>0</v>
      </c>
      <c r="B35">
        <f>'Instrument Data'!B35</f>
        <v>0</v>
      </c>
      <c r="C35" s="1">
        <v>0.5</v>
      </c>
      <c r="D35" s="1">
        <v>7.5</v>
      </c>
      <c r="E35" s="1">
        <v>1</v>
      </c>
    </row>
    <row r="36" spans="1:5" x14ac:dyDescent="0.25">
      <c r="A36">
        <f>'Instrument Data'!A36</f>
        <v>0</v>
      </c>
      <c r="B36">
        <f>'Instrument Data'!B36</f>
        <v>0</v>
      </c>
      <c r="C36" s="1">
        <v>0.5</v>
      </c>
      <c r="D36" s="1">
        <v>7.5</v>
      </c>
      <c r="E36" s="1">
        <v>1</v>
      </c>
    </row>
    <row r="37" spans="1:5" x14ac:dyDescent="0.25">
      <c r="A37">
        <f>'Instrument Data'!A37</f>
        <v>0</v>
      </c>
      <c r="B37">
        <f>'Instrument Data'!B37</f>
        <v>0</v>
      </c>
      <c r="C37" s="1">
        <v>0.5</v>
      </c>
      <c r="D37" s="1">
        <v>7.5</v>
      </c>
      <c r="E37" s="1">
        <v>1</v>
      </c>
    </row>
    <row r="38" spans="1:5" x14ac:dyDescent="0.25">
      <c r="A38">
        <f>'Instrument Data'!A38</f>
        <v>0</v>
      </c>
      <c r="B38">
        <f>'Instrument Data'!B38</f>
        <v>0</v>
      </c>
      <c r="C38" s="1">
        <v>0.5</v>
      </c>
      <c r="D38" s="1">
        <v>7.5</v>
      </c>
      <c r="E38" s="1">
        <v>1</v>
      </c>
    </row>
    <row r="39" spans="1:5" x14ac:dyDescent="0.25">
      <c r="A39">
        <f>'Instrument Data'!A39</f>
        <v>0</v>
      </c>
      <c r="B39">
        <f>'Instrument Data'!B39</f>
        <v>0</v>
      </c>
      <c r="C39" s="1">
        <v>0.5</v>
      </c>
      <c r="D39" s="1">
        <v>7.5</v>
      </c>
      <c r="E39" s="1">
        <v>1</v>
      </c>
    </row>
    <row r="40" spans="1:5" x14ac:dyDescent="0.25">
      <c r="A40">
        <f>'Instrument Data'!A40</f>
        <v>0</v>
      </c>
      <c r="B40">
        <f>'Instrument Data'!B40</f>
        <v>0</v>
      </c>
      <c r="C40" s="1">
        <v>0.5</v>
      </c>
      <c r="D40" s="1">
        <v>7.5</v>
      </c>
      <c r="E40" s="1">
        <v>1</v>
      </c>
    </row>
    <row r="41" spans="1:5" x14ac:dyDescent="0.25">
      <c r="A41">
        <f>'Instrument Data'!A41</f>
        <v>0</v>
      </c>
      <c r="B41">
        <f>'Instrument Data'!B41</f>
        <v>0</v>
      </c>
      <c r="C41" s="1">
        <v>0.5</v>
      </c>
      <c r="D41" s="1">
        <v>7.5</v>
      </c>
      <c r="E41" s="1">
        <v>1</v>
      </c>
    </row>
    <row r="42" spans="1:5" x14ac:dyDescent="0.25">
      <c r="A42">
        <f>'Instrument Data'!A42</f>
        <v>0</v>
      </c>
      <c r="B42">
        <f>'Instrument Data'!B42</f>
        <v>0</v>
      </c>
      <c r="C42" s="1">
        <v>0.5</v>
      </c>
      <c r="D42" s="1">
        <v>7.5</v>
      </c>
      <c r="E42" s="1">
        <v>1</v>
      </c>
    </row>
    <row r="43" spans="1:5" x14ac:dyDescent="0.25">
      <c r="A43">
        <f>'Instrument Data'!A43</f>
        <v>0</v>
      </c>
      <c r="B43">
        <f>'Instrument Data'!B43</f>
        <v>0</v>
      </c>
      <c r="C43" s="1">
        <v>0.5</v>
      </c>
      <c r="D43" s="1">
        <v>7.5</v>
      </c>
      <c r="E43" s="1">
        <v>1</v>
      </c>
    </row>
    <row r="44" spans="1:5" x14ac:dyDescent="0.25">
      <c r="A44">
        <f>'Instrument Data'!A44</f>
        <v>0</v>
      </c>
      <c r="B44">
        <f>'Instrument Data'!B44</f>
        <v>0</v>
      </c>
      <c r="C44" s="1">
        <v>0.5</v>
      </c>
      <c r="D44" s="1">
        <v>7.5</v>
      </c>
      <c r="E44" s="1">
        <v>1</v>
      </c>
    </row>
    <row r="45" spans="1:5" x14ac:dyDescent="0.25">
      <c r="A45">
        <f>'Instrument Data'!A45</f>
        <v>0</v>
      </c>
      <c r="B45">
        <f>'Instrument Data'!B45</f>
        <v>0</v>
      </c>
      <c r="C45" s="1">
        <v>0.5</v>
      </c>
      <c r="D45" s="1">
        <v>7.5</v>
      </c>
      <c r="E45" s="1">
        <v>1</v>
      </c>
    </row>
    <row r="46" spans="1:5" x14ac:dyDescent="0.25">
      <c r="A46">
        <f>'Instrument Data'!A46</f>
        <v>0</v>
      </c>
      <c r="B46">
        <f>'Instrument Data'!B46</f>
        <v>0</v>
      </c>
      <c r="C46" s="1">
        <v>0.5</v>
      </c>
      <c r="D46" s="1">
        <v>7.5</v>
      </c>
      <c r="E46" s="1">
        <v>1</v>
      </c>
    </row>
    <row r="47" spans="1:5" x14ac:dyDescent="0.25">
      <c r="A47">
        <f>'Instrument Data'!A47</f>
        <v>0</v>
      </c>
      <c r="B47">
        <f>'Instrument Data'!B47</f>
        <v>0</v>
      </c>
      <c r="C47" s="1">
        <v>0.5</v>
      </c>
      <c r="D47" s="1">
        <v>7.5</v>
      </c>
      <c r="E47" s="1">
        <v>1</v>
      </c>
    </row>
    <row r="48" spans="1:5" x14ac:dyDescent="0.25">
      <c r="A48">
        <f>'Instrument Data'!A48</f>
        <v>0</v>
      </c>
      <c r="B48">
        <f>'Instrument Data'!B48</f>
        <v>0</v>
      </c>
      <c r="C48" s="1">
        <v>0.5</v>
      </c>
      <c r="D48" s="1">
        <v>7.5</v>
      </c>
      <c r="E48" s="1">
        <v>1</v>
      </c>
    </row>
    <row r="49" spans="1:5" x14ac:dyDescent="0.25">
      <c r="A49">
        <f>'Instrument Data'!A49</f>
        <v>0</v>
      </c>
      <c r="B49">
        <f>'Instrument Data'!B49</f>
        <v>0</v>
      </c>
      <c r="C49" s="1">
        <v>0.5</v>
      </c>
      <c r="D49" s="1">
        <v>7.5</v>
      </c>
      <c r="E49" s="1">
        <v>1</v>
      </c>
    </row>
    <row r="50" spans="1:5" x14ac:dyDescent="0.25">
      <c r="A50">
        <f>'Instrument Data'!A50</f>
        <v>0</v>
      </c>
      <c r="B50">
        <f>'Instrument Data'!B50</f>
        <v>0</v>
      </c>
      <c r="C50" s="1">
        <v>0.5</v>
      </c>
      <c r="D50" s="1">
        <v>7.5</v>
      </c>
      <c r="E50" s="1">
        <v>1</v>
      </c>
    </row>
    <row r="51" spans="1:5" x14ac:dyDescent="0.25">
      <c r="A51">
        <f>'Instrument Data'!A51</f>
        <v>0</v>
      </c>
      <c r="B51">
        <f>'Instrument Data'!B51</f>
        <v>0</v>
      </c>
      <c r="C51" s="1">
        <v>0.5</v>
      </c>
      <c r="D51" s="1">
        <v>7.5</v>
      </c>
      <c r="E51" s="1">
        <v>1</v>
      </c>
    </row>
    <row r="52" spans="1:5" x14ac:dyDescent="0.25">
      <c r="A52">
        <f>'Instrument Data'!A52</f>
        <v>0</v>
      </c>
      <c r="B52">
        <f>'Instrument Data'!B52</f>
        <v>0</v>
      </c>
      <c r="C52" s="1">
        <v>0.5</v>
      </c>
      <c r="D52" s="1">
        <v>7.5</v>
      </c>
      <c r="E52" s="1">
        <v>1</v>
      </c>
    </row>
    <row r="53" spans="1:5" x14ac:dyDescent="0.25">
      <c r="A53">
        <f>'Instrument Data'!A53</f>
        <v>0</v>
      </c>
      <c r="B53">
        <f>'Instrument Data'!B53</f>
        <v>0</v>
      </c>
      <c r="C53" s="1">
        <v>0.5</v>
      </c>
      <c r="D53" s="1">
        <v>7.5</v>
      </c>
      <c r="E53" s="1">
        <v>1</v>
      </c>
    </row>
    <row r="54" spans="1:5" x14ac:dyDescent="0.25">
      <c r="A54">
        <f>'Instrument Data'!A54</f>
        <v>0</v>
      </c>
      <c r="B54">
        <f>'Instrument Data'!B54</f>
        <v>0</v>
      </c>
      <c r="C54" s="1">
        <v>0.5</v>
      </c>
      <c r="D54" s="1">
        <v>7.5</v>
      </c>
      <c r="E54" s="1">
        <v>1</v>
      </c>
    </row>
    <row r="55" spans="1:5" x14ac:dyDescent="0.25">
      <c r="B55" s="1"/>
      <c r="C55" s="4" t="str">
        <f>C6</f>
        <v>Sample Weight (g)</v>
      </c>
      <c r="D55" s="4" t="str">
        <f>D6</f>
        <v>Extraction Vol. (mL)</v>
      </c>
      <c r="E55" s="4" t="str">
        <f>E6</f>
        <v>Dilution Factor</v>
      </c>
    </row>
    <row r="56" spans="1:5" x14ac:dyDescent="0.25">
      <c r="B56" s="1"/>
      <c r="C56" s="24" t="str">
        <f>C5</f>
        <v>Sample Prep Variables</v>
      </c>
      <c r="D56" s="24"/>
      <c r="E56" s="24"/>
    </row>
    <row r="57" spans="1:5" x14ac:dyDescent="0.25">
      <c r="B57" s="1"/>
    </row>
    <row r="58" spans="1:5" x14ac:dyDescent="0.25">
      <c r="B58" s="1"/>
      <c r="E58"/>
    </row>
    <row r="59" spans="1:5" x14ac:dyDescent="0.25">
      <c r="B59" s="1"/>
      <c r="E59"/>
    </row>
    <row r="60" spans="1:5" x14ac:dyDescent="0.25">
      <c r="B60" s="1"/>
      <c r="E60"/>
    </row>
    <row r="61" spans="1:5" x14ac:dyDescent="0.25">
      <c r="B61" s="1"/>
      <c r="E61"/>
    </row>
    <row r="62" spans="1:5" x14ac:dyDescent="0.25">
      <c r="B62" s="1"/>
      <c r="E62"/>
    </row>
    <row r="63" spans="1:5" x14ac:dyDescent="0.25">
      <c r="B63" s="1"/>
      <c r="E63"/>
    </row>
    <row r="64" spans="1:5" x14ac:dyDescent="0.25">
      <c r="B64" s="1"/>
      <c r="E64"/>
    </row>
    <row r="65" spans="2:5" x14ac:dyDescent="0.25">
      <c r="B65" s="1"/>
      <c r="E65"/>
    </row>
    <row r="66" spans="2:5" x14ac:dyDescent="0.25">
      <c r="B66" s="1"/>
      <c r="E66"/>
    </row>
    <row r="67" spans="2:5" x14ac:dyDescent="0.25">
      <c r="B67" s="1"/>
      <c r="E67"/>
    </row>
    <row r="68" spans="2:5" x14ac:dyDescent="0.25">
      <c r="B68" s="1"/>
      <c r="E68"/>
    </row>
    <row r="69" spans="2:5" x14ac:dyDescent="0.25">
      <c r="E69"/>
    </row>
    <row r="70" spans="2:5" x14ac:dyDescent="0.25">
      <c r="E70"/>
    </row>
    <row r="71" spans="2:5" x14ac:dyDescent="0.25">
      <c r="E71"/>
    </row>
    <row r="72" spans="2:5" x14ac:dyDescent="0.25">
      <c r="E72"/>
    </row>
    <row r="73" spans="2:5" x14ac:dyDescent="0.25">
      <c r="E73"/>
    </row>
  </sheetData>
  <mergeCells count="4">
    <mergeCell ref="C56:E56"/>
    <mergeCell ref="A5:A6"/>
    <mergeCell ref="B5:B6"/>
    <mergeCell ref="C5:E5"/>
  </mergeCells>
  <conditionalFormatting sqref="A7:B54">
    <cfRule type="expression" dxfId="11" priority="6">
      <formula>MOD(ROW(),2)=1</formula>
    </cfRule>
  </conditionalFormatting>
  <conditionalFormatting sqref="C7:E54">
    <cfRule type="expression" dxfId="10" priority="5">
      <formula>MOD(ROW(),2)=1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74"/>
  <sheetViews>
    <sheetView tabSelected="1" workbookViewId="0">
      <selection activeCell="E8" sqref="E8"/>
    </sheetView>
  </sheetViews>
  <sheetFormatPr defaultRowHeight="15" x14ac:dyDescent="0.25"/>
  <cols>
    <col min="1" max="1" width="15" bestFit="1" customWidth="1"/>
    <col min="2" max="2" width="31.7109375" bestFit="1" customWidth="1"/>
    <col min="3" max="3" width="13.85546875" style="1" customWidth="1"/>
    <col min="4" max="13" width="11.28515625" style="1" customWidth="1"/>
    <col min="14" max="37" width="11.28515625" customWidth="1"/>
  </cols>
  <sheetData>
    <row r="2" spans="1:37" x14ac:dyDescent="0.25">
      <c r="A2" s="2" t="s">
        <v>7</v>
      </c>
      <c r="B2" s="2">
        <f>'Instrument Data'!B2</f>
        <v>0</v>
      </c>
    </row>
    <row r="3" spans="1:37" x14ac:dyDescent="0.25">
      <c r="A3" s="2" t="s">
        <v>8</v>
      </c>
      <c r="B3" s="2" t="str">
        <f>'Instrument Data'!B3</f>
        <v>GCMS1</v>
      </c>
    </row>
    <row r="5" spans="1:37" x14ac:dyDescent="0.25">
      <c r="A5" s="23" t="s">
        <v>0</v>
      </c>
      <c r="B5" s="23" t="s">
        <v>1</v>
      </c>
      <c r="C5" s="24" t="s">
        <v>63</v>
      </c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</row>
    <row r="6" spans="1:37" ht="45" x14ac:dyDescent="0.25">
      <c r="A6" s="23"/>
      <c r="B6" s="23"/>
      <c r="C6" s="15" t="str">
        <f>'Instrument Data'!C6</f>
        <v>Pinene &lt;alpha-&gt;</v>
      </c>
      <c r="D6" s="15" t="str">
        <f>'Instrument Data'!D6</f>
        <v>Camphene</v>
      </c>
      <c r="E6" s="15" t="str">
        <f>'Instrument Data'!E6</f>
        <v>Myrcene</v>
      </c>
      <c r="F6" s="15" t="str">
        <f>'Instrument Data'!F6</f>
        <v>Pinene &lt;beta-&gt;</v>
      </c>
      <c r="G6" s="15" t="str">
        <f>'Instrument Data'!G6</f>
        <v>Phellandrene &lt;alpha-&gt;</v>
      </c>
      <c r="H6" s="15" t="str">
        <f>'Instrument Data'!H6</f>
        <v>Carene &lt;delta-3-&gt;</v>
      </c>
      <c r="I6" s="15" t="str">
        <f>'Instrument Data'!I6</f>
        <v>Terpinene &lt;alpha-&gt;</v>
      </c>
      <c r="J6" s="15" t="str">
        <f>'Instrument Data'!J6</f>
        <v>Limonene</v>
      </c>
      <c r="K6" s="15" t="str">
        <f>'Instrument Data'!K6</f>
        <v>Ocimene &lt;(E)-, beta-&gt;</v>
      </c>
      <c r="L6" s="15" t="str">
        <f>'Instrument Data'!L6</f>
        <v>Eucalyptol</v>
      </c>
      <c r="M6" s="15" t="str">
        <f>'Instrument Data'!M6</f>
        <v>Terpinene &lt;gamma-&gt;</v>
      </c>
      <c r="N6" s="15" t="str">
        <f>'Instrument Data'!N6</f>
        <v>Terpinolene</v>
      </c>
      <c r="O6" s="15" t="str">
        <f>'Instrument Data'!O6</f>
        <v>Sabinene Hydrate</v>
      </c>
      <c r="P6" s="15" t="str">
        <f>'Instrument Data'!P6</f>
        <v>Linalool</v>
      </c>
      <c r="Q6" s="15" t="str">
        <f>'Instrument Data'!Q6</f>
        <v>Fenchone</v>
      </c>
      <c r="R6" s="15" t="str">
        <f>'Instrument Data'!R6</f>
        <v>Fenchyl alcohol</v>
      </c>
      <c r="S6" s="15" t="str">
        <f>'Instrument Data'!S6</f>
        <v>Isopulegol</v>
      </c>
      <c r="T6" s="15" t="str">
        <f>'Instrument Data'!T6</f>
        <v>Isoborneol</v>
      </c>
      <c r="U6" s="15" t="str">
        <f>'Instrument Data'!U6</f>
        <v>Menthol</v>
      </c>
      <c r="V6" s="15" t="str">
        <f>'Instrument Data'!V6</f>
        <v>Borneol</v>
      </c>
      <c r="W6" s="15" t="str">
        <f>'Instrument Data'!W6</f>
        <v>Terpineol &lt;alpha-&gt;</v>
      </c>
      <c r="X6" s="15" t="str">
        <f>'Instrument Data'!X6</f>
        <v>Nerol</v>
      </c>
      <c r="Y6" s="15" t="str">
        <f>'Instrument Data'!Y6</f>
        <v>Geraniol</v>
      </c>
      <c r="Z6" s="15" t="str">
        <f>'Instrument Data'!Z6</f>
        <v>Pulegone</v>
      </c>
      <c r="AA6" s="15" t="str">
        <f>'Instrument Data'!AA6</f>
        <v>cis-Geranyl acetate</v>
      </c>
      <c r="AB6" s="15" t="str">
        <f>'Instrument Data'!AB6</f>
        <v>Cedrene &lt;alpha-&gt;</v>
      </c>
      <c r="AC6" s="15" t="str">
        <f>'Instrument Data'!AC6</f>
        <v>Caryophyllene &lt;(E)-&gt;</v>
      </c>
      <c r="AD6" s="15" t="str">
        <f>'Instrument Data'!AD6</f>
        <v>Humulene &lt;alpha-&gt;</v>
      </c>
      <c r="AE6" s="15" t="str">
        <f>'Instrument Data'!AE6</f>
        <v>Valencene</v>
      </c>
      <c r="AF6" s="15" t="str">
        <f>'Instrument Data'!AF6</f>
        <v>Nerolidol &lt;(E)-&gt;</v>
      </c>
      <c r="AG6" s="15" t="str">
        <f>'Instrument Data'!AG6</f>
        <v>Nerolidol &lt;(Z)-&gt;</v>
      </c>
      <c r="AH6" s="15" t="str">
        <f>'Instrument Data'!AH6</f>
        <v>Guaiol</v>
      </c>
      <c r="AI6" s="15" t="str">
        <f>'Instrument Data'!AI6</f>
        <v>Caryophyllene oxide</v>
      </c>
      <c r="AJ6" s="15" t="str">
        <f>'Instrument Data'!AJ6</f>
        <v>Cedrol</v>
      </c>
      <c r="AK6" s="15" t="str">
        <f>'Instrument Data'!AK6</f>
        <v>Bisabolol &lt;alpha-&gt;</v>
      </c>
    </row>
    <row r="7" spans="1:37" x14ac:dyDescent="0.25">
      <c r="A7">
        <f>'Instrument Data'!A7</f>
        <v>0</v>
      </c>
      <c r="B7">
        <v>1.34E-2</v>
      </c>
      <c r="C7" s="3">
        <v>0.25059999999999999</v>
      </c>
      <c r="D7" s="3">
        <v>0.25059999999999999</v>
      </c>
      <c r="E7" s="3">
        <v>12</v>
      </c>
      <c r="F7" s="3" t="str">
        <f>IF('Calculation Table'!AP7=0,"ND",IF('Calculation Table'!AP7&gt;'%wt LOQs'!AP8,"&gt;ULOQ",IF('Calculation Table'!AP7&gt;'%wt LOQs'!F8,'Calculation Table'!AP7,"&lt;LOQ")))</f>
        <v>ND</v>
      </c>
      <c r="G7" s="3" t="str">
        <f>IF('Calculation Table'!AQ7=0,"ND",IF('Calculation Table'!AQ7&gt;'%wt LOQs'!AQ8,"&gt;ULOQ",IF('Calculation Table'!AQ7&gt;'%wt LOQs'!G8,'Calculation Table'!AQ7,"&lt;LOQ")))</f>
        <v>ND</v>
      </c>
      <c r="H7" s="3" t="str">
        <f>IF('Calculation Table'!AR7=0,"ND",IF('Calculation Table'!AR7&gt;'%wt LOQs'!AR8,"&gt;ULOQ",IF('Calculation Table'!AR7&gt;'%wt LOQs'!H8,'Calculation Table'!AR7,"&lt;LOQ")))</f>
        <v>ND</v>
      </c>
      <c r="I7" s="3" t="str">
        <f>IF('Calculation Table'!AS7=0,"ND",IF('Calculation Table'!AS7&gt;'%wt LOQs'!AS8,"&gt;ULOQ",IF('Calculation Table'!AS7&gt;'%wt LOQs'!I8,'Calculation Table'!AS7,"&lt;LOQ")))</f>
        <v>ND</v>
      </c>
      <c r="J7" s="3" t="str">
        <f>IF('Calculation Table'!AT7=0,"ND",IF('Calculation Table'!AT7&gt;'%wt LOQs'!AT8,"&gt;ULOQ",IF('Calculation Table'!AT7&gt;'%wt LOQs'!J8,'Calculation Table'!AT7,"&lt;LOQ")))</f>
        <v>ND</v>
      </c>
      <c r="K7" s="3" t="str">
        <f>IF('Calculation Table'!AU7=0,"ND",IF('Calculation Table'!AU7&gt;'%wt LOQs'!AU8,"&gt;ULOQ",IF('Calculation Table'!AU7&gt;'%wt LOQs'!K8,'Calculation Table'!AU7,"&lt;LOQ")))</f>
        <v>ND</v>
      </c>
      <c r="L7" s="3" t="str">
        <f>IF('Calculation Table'!AV7=0,"ND",IF('Calculation Table'!AV7&gt;'%wt LOQs'!AV8,"&gt;ULOQ",IF('Calculation Table'!AV7&gt;'%wt LOQs'!L8,'Calculation Table'!AV7,"&lt;LOQ")))</f>
        <v>ND</v>
      </c>
      <c r="M7" s="3" t="str">
        <f>IF('Calculation Table'!AW7=0,"ND",IF('Calculation Table'!AW7&gt;'%wt LOQs'!AW8,"&gt;ULOQ",IF('Calculation Table'!AW7&gt;'%wt LOQs'!M8,'Calculation Table'!AW7,"&lt;LOQ")))</f>
        <v>ND</v>
      </c>
      <c r="N7" s="3" t="str">
        <f>IF('Calculation Table'!AX7=0,"ND",IF('Calculation Table'!AX7&gt;'%wt LOQs'!AX8,"&gt;ULOQ",IF('Calculation Table'!AX7&gt;'%wt LOQs'!N8,'Calculation Table'!AX7,"&lt;LOQ")))</f>
        <v>ND</v>
      </c>
      <c r="O7" s="3" t="str">
        <f>IF('Calculation Table'!AY7=0,"ND",IF('Calculation Table'!AY7&gt;'%wt LOQs'!AY8,"&gt;ULOQ",IF('Calculation Table'!AY7&gt;'%wt LOQs'!O8,'Calculation Table'!AY7,"&lt;LOQ")))</f>
        <v>ND</v>
      </c>
      <c r="P7" s="3" t="str">
        <f>IF('Calculation Table'!AZ7=0,"ND",IF('Calculation Table'!AZ7&gt;'%wt LOQs'!AZ8,"&gt;ULOQ",IF('Calculation Table'!AZ7&gt;'%wt LOQs'!P8,'Calculation Table'!AZ7,"&lt;LOQ")))</f>
        <v>ND</v>
      </c>
      <c r="Q7" s="3" t="str">
        <f>IF('Calculation Table'!BA7=0,"ND",IF('Calculation Table'!BA7&gt;'%wt LOQs'!BA8,"&gt;ULOQ",IF('Calculation Table'!BA7&gt;'%wt LOQs'!Q8,'Calculation Table'!BA7,"&lt;LOQ")))</f>
        <v>ND</v>
      </c>
      <c r="R7" s="3" t="str">
        <f>IF('Calculation Table'!BB7=0,"ND",IF('Calculation Table'!BB7&gt;'%wt LOQs'!BB8,"&gt;ULOQ",IF('Calculation Table'!BB7&gt;'%wt LOQs'!R8,'Calculation Table'!BB7,"&lt;LOQ")))</f>
        <v>ND</v>
      </c>
      <c r="S7" s="3" t="str">
        <f>IF('Calculation Table'!BC7=0,"ND",IF('Calculation Table'!BC7&gt;'%wt LOQs'!BC8,"&gt;ULOQ",IF('Calculation Table'!BC7&gt;'%wt LOQs'!S8,'Calculation Table'!BC7,"&lt;LOQ")))</f>
        <v>ND</v>
      </c>
      <c r="T7" s="3" t="str">
        <f>IF('Calculation Table'!BD7=0,"ND",IF('Calculation Table'!BD7&gt;'%wt LOQs'!BD8,"&gt;ULOQ",IF('Calculation Table'!BD7&gt;'%wt LOQs'!T8,'Calculation Table'!BD7,"&lt;LOQ")))</f>
        <v>ND</v>
      </c>
      <c r="U7" s="3" t="str">
        <f>IF('Calculation Table'!BE7=0,"ND",IF('Calculation Table'!BE7&gt;'%wt LOQs'!BE8,"&gt;ULOQ",IF('Calculation Table'!BE7&gt;'%wt LOQs'!U8,'Calculation Table'!BE7,"&lt;LOQ")))</f>
        <v>ND</v>
      </c>
      <c r="V7" s="3" t="str">
        <f>IF('Calculation Table'!BF7=0,"ND",IF('Calculation Table'!BF7&gt;'%wt LOQs'!BF8,"&gt;ULOQ",IF('Calculation Table'!BF7&gt;'%wt LOQs'!V8,'Calculation Table'!BF7,"&lt;LOQ")))</f>
        <v>ND</v>
      </c>
      <c r="W7" s="3" t="str">
        <f>IF('Calculation Table'!BG7=0,"ND",IF('Calculation Table'!BG7&gt;'%wt LOQs'!BG8,"&gt;ULOQ",IF('Calculation Table'!BG7&gt;'%wt LOQs'!W8,'Calculation Table'!BG7,"&lt;LOQ")))</f>
        <v>ND</v>
      </c>
      <c r="X7" s="3" t="str">
        <f>IF('Calculation Table'!BH7=0,"ND",IF('Calculation Table'!BH7&gt;'%wt LOQs'!BH8,"&gt;ULOQ",IF('Calculation Table'!BH7&gt;'%wt LOQs'!X8,'Calculation Table'!BH7,"&lt;LOQ")))</f>
        <v>ND</v>
      </c>
      <c r="Y7" s="3" t="str">
        <f>IF('Calculation Table'!BI7=0,"ND",IF('Calculation Table'!BI7&gt;'%wt LOQs'!BI8,"&gt;ULOQ",IF('Calculation Table'!BI7&gt;'%wt LOQs'!Y8,'Calculation Table'!BI7,"&lt;LOQ")))</f>
        <v>ND</v>
      </c>
      <c r="Z7" s="3" t="str">
        <f>IF('Calculation Table'!BJ7=0,"ND",IF('Calculation Table'!BJ7&gt;'%wt LOQs'!BJ8,"&gt;ULOQ",IF('Calculation Table'!BJ7&gt;'%wt LOQs'!Z8,'Calculation Table'!BJ7,"&lt;LOQ")))</f>
        <v>ND</v>
      </c>
      <c r="AA7" s="3" t="str">
        <f>IF('Calculation Table'!BK7=0,"ND",IF('Calculation Table'!BK7&gt;'%wt LOQs'!BK8,"&gt;ULOQ",IF('Calculation Table'!BK7&gt;'%wt LOQs'!AA8,'Calculation Table'!BK7,"&lt;LOQ")))</f>
        <v>ND</v>
      </c>
      <c r="AB7" s="3" t="str">
        <f>IF('Calculation Table'!BL7=0,"ND",IF('Calculation Table'!BL7&gt;'%wt LOQs'!BL8,"&gt;ULOQ",IF('Calculation Table'!BL7&gt;'%wt LOQs'!AB8,'Calculation Table'!BL7,"&lt;LOQ")))</f>
        <v>ND</v>
      </c>
      <c r="AC7" s="3" t="str">
        <f>IF('Calculation Table'!BM7=0,"ND",IF('Calculation Table'!BM7&gt;'%wt LOQs'!BM8,"&gt;ULOQ",IF('Calculation Table'!BM7&gt;'%wt LOQs'!AC8,'Calculation Table'!BM7,"&lt;LOQ")))</f>
        <v>ND</v>
      </c>
      <c r="AD7" s="3" t="str">
        <f>IF('Calculation Table'!BN7=0,"ND",IF('Calculation Table'!BN7&gt;'%wt LOQs'!BN8,"&gt;ULOQ",IF('Calculation Table'!BN7&gt;'%wt LOQs'!AD8,'Calculation Table'!BN7,"&lt;LOQ")))</f>
        <v>ND</v>
      </c>
      <c r="AE7" s="3" t="str">
        <f>IF('Calculation Table'!BO7=0,"ND",IF('Calculation Table'!BO7&gt;'%wt LOQs'!BO8,"&gt;ULOQ",IF('Calculation Table'!BO7&gt;'%wt LOQs'!AE8,'Calculation Table'!BO7,"&lt;LOQ")))</f>
        <v>ND</v>
      </c>
      <c r="AF7" s="3" t="str">
        <f>IF('Calculation Table'!BP7=0,"ND",IF('Calculation Table'!BP7&gt;'%wt LOQs'!BP8,"&gt;ULOQ",IF('Calculation Table'!BP7&gt;'%wt LOQs'!AF8,'Calculation Table'!BP7,"&lt;LOQ")))</f>
        <v>ND</v>
      </c>
      <c r="AG7" s="3" t="str">
        <f>IF('Calculation Table'!BQ7=0,"ND",IF('Calculation Table'!BQ7&gt;'%wt LOQs'!BQ8,"&gt;ULOQ",IF('Calculation Table'!BQ7&gt;'%wt LOQs'!AG8,'Calculation Table'!BQ7,"&lt;LOQ")))</f>
        <v>ND</v>
      </c>
      <c r="AH7" s="3" t="str">
        <f>IF('Calculation Table'!BR7=0,"ND",IF('Calculation Table'!BR7&gt;'%wt LOQs'!BR8,"&gt;ULOQ",IF('Calculation Table'!BR7&gt;'%wt LOQs'!AH8,'Calculation Table'!BR7,"&lt;LOQ")))</f>
        <v>ND</v>
      </c>
      <c r="AI7" s="3" t="str">
        <f>IF('Calculation Table'!BS7=0,"ND",IF('Calculation Table'!BS7&gt;'%wt LOQs'!BS8,"&gt;ULOQ",IF('Calculation Table'!BS7&gt;'%wt LOQs'!AI8,'Calculation Table'!BS7,"&lt;LOQ")))</f>
        <v>ND</v>
      </c>
      <c r="AJ7" s="3" t="str">
        <f>IF('Calculation Table'!BT7=0,"ND",IF('Calculation Table'!BT7&gt;'%wt LOQs'!BT8,"&gt;ULOQ",IF('Calculation Table'!BT7&gt;'%wt LOQs'!AJ8,'Calculation Table'!BT7,"&lt;LOQ")))</f>
        <v>ND</v>
      </c>
      <c r="AK7" s="3" t="str">
        <f>IF('Calculation Table'!BU7=0,"ND",IF('Calculation Table'!BU7&gt;'%wt LOQs'!BU8,"&gt;ULOQ",IF('Calculation Table'!BU7&gt;'%wt LOQs'!AK8,'Calculation Table'!BU7,"&lt;LOQ")))</f>
        <v>ND</v>
      </c>
    </row>
    <row r="8" spans="1:37" x14ac:dyDescent="0.25">
      <c r="A8">
        <f>'Instrument Data'!A8</f>
        <v>0</v>
      </c>
      <c r="B8">
        <v>1.35E-2</v>
      </c>
      <c r="C8" s="3" t="str">
        <f>IF('Calculation Table'!AM8=0,"ND",IF('Calculation Table'!AM8&gt;'%wt LOQs'!AM9,"&gt;ULOQ",IF('Calculation Table'!AM8&gt;'%wt LOQs'!C9,'Calculation Table'!AM8,"&lt;LOQ")))</f>
        <v>ND</v>
      </c>
      <c r="D8" s="3" t="str">
        <f>IF('Calculation Table'!AN8=0,"ND",IF('Calculation Table'!AN8&gt;'%wt LOQs'!AN9,"&gt;ULOQ",IF('Calculation Table'!AN8&gt;'%wt LOQs'!D9,'Calculation Table'!AN8,"&lt;LOQ")))</f>
        <v>ND</v>
      </c>
      <c r="E8" s="3" t="str">
        <f>IF('Calculation Table'!AO8=0,"ND",IF('Calculation Table'!AO8&gt;'%wt LOQs'!AO9,"&gt;ULOQ",IF('Calculation Table'!AO8&gt;'%wt LOQs'!E9,'Calculation Table'!AO8,"&lt;LOQ")))</f>
        <v>ND</v>
      </c>
      <c r="F8" s="3" t="str">
        <f>IF('Calculation Table'!AP8=0,"ND",IF('Calculation Table'!AP8&gt;'%wt LOQs'!AP9,"&gt;ULOQ",IF('Calculation Table'!AP8&gt;'%wt LOQs'!F9,'Calculation Table'!AP8,"&lt;LOQ")))</f>
        <v>ND</v>
      </c>
      <c r="G8" s="3" t="str">
        <f>IF('Calculation Table'!AQ8=0,"ND",IF('Calculation Table'!AQ8&gt;'%wt LOQs'!AQ9,"&gt;ULOQ",IF('Calculation Table'!AQ8&gt;'%wt LOQs'!G9,'Calculation Table'!AQ8,"&lt;LOQ")))</f>
        <v>ND</v>
      </c>
      <c r="H8" s="3" t="str">
        <f>IF('Calculation Table'!AR8=0,"ND",IF('Calculation Table'!AR8&gt;'%wt LOQs'!AR9,"&gt;ULOQ",IF('Calculation Table'!AR8&gt;'%wt LOQs'!H9,'Calculation Table'!AR8,"&lt;LOQ")))</f>
        <v>ND</v>
      </c>
      <c r="I8" s="3" t="str">
        <f>IF('Calculation Table'!AS8=0,"ND",IF('Calculation Table'!AS8&gt;'%wt LOQs'!AS9,"&gt;ULOQ",IF('Calculation Table'!AS8&gt;'%wt LOQs'!I9,'Calculation Table'!AS8,"&lt;LOQ")))</f>
        <v>ND</v>
      </c>
      <c r="J8" s="3" t="str">
        <f>IF('Calculation Table'!AT8=0,"ND",IF('Calculation Table'!AT8&gt;'%wt LOQs'!AT9,"&gt;ULOQ",IF('Calculation Table'!AT8&gt;'%wt LOQs'!J9,'Calculation Table'!AT8,"&lt;LOQ")))</f>
        <v>ND</v>
      </c>
      <c r="K8" s="3" t="str">
        <f>IF('Calculation Table'!AU8=0,"ND",IF('Calculation Table'!AU8&gt;'%wt LOQs'!AU9,"&gt;ULOQ",IF('Calculation Table'!AU8&gt;'%wt LOQs'!K9,'Calculation Table'!AU8,"&lt;LOQ")))</f>
        <v>ND</v>
      </c>
      <c r="L8" s="3" t="str">
        <f>IF('Calculation Table'!AV8=0,"ND",IF('Calculation Table'!AV8&gt;'%wt LOQs'!AV9,"&gt;ULOQ",IF('Calculation Table'!AV8&gt;'%wt LOQs'!L9,'Calculation Table'!AV8,"&lt;LOQ")))</f>
        <v>ND</v>
      </c>
      <c r="M8" s="3" t="str">
        <f>IF('Calculation Table'!AW8=0,"ND",IF('Calculation Table'!AW8&gt;'%wt LOQs'!AW9,"&gt;ULOQ",IF('Calculation Table'!AW8&gt;'%wt LOQs'!M9,'Calculation Table'!AW8,"&lt;LOQ")))</f>
        <v>ND</v>
      </c>
      <c r="N8" s="3" t="str">
        <f>IF('Calculation Table'!AX8=0,"ND",IF('Calculation Table'!AX8&gt;'%wt LOQs'!AX9,"&gt;ULOQ",IF('Calculation Table'!AX8&gt;'%wt LOQs'!N9,'Calculation Table'!AX8,"&lt;LOQ")))</f>
        <v>ND</v>
      </c>
      <c r="O8" s="3" t="str">
        <f>IF('Calculation Table'!AY8=0,"ND",IF('Calculation Table'!AY8&gt;'%wt LOQs'!AY9,"&gt;ULOQ",IF('Calculation Table'!AY8&gt;'%wt LOQs'!O9,'Calculation Table'!AY8,"&lt;LOQ")))</f>
        <v>ND</v>
      </c>
      <c r="P8" s="3" t="str">
        <f>IF('Calculation Table'!AZ8=0,"ND",IF('Calculation Table'!AZ8&gt;'%wt LOQs'!AZ9,"&gt;ULOQ",IF('Calculation Table'!AZ8&gt;'%wt LOQs'!P9,'Calculation Table'!AZ8,"&lt;LOQ")))</f>
        <v>ND</v>
      </c>
      <c r="Q8" s="3" t="str">
        <f>IF('Calculation Table'!BA8=0,"ND",IF('Calculation Table'!BA8&gt;'%wt LOQs'!BA9,"&gt;ULOQ",IF('Calculation Table'!BA8&gt;'%wt LOQs'!Q9,'Calculation Table'!BA8,"&lt;LOQ")))</f>
        <v>ND</v>
      </c>
      <c r="R8" s="3" t="str">
        <f>IF('Calculation Table'!BB8=0,"ND",IF('Calculation Table'!BB8&gt;'%wt LOQs'!BB9,"&gt;ULOQ",IF('Calculation Table'!BB8&gt;'%wt LOQs'!R9,'Calculation Table'!BB8,"&lt;LOQ")))</f>
        <v>ND</v>
      </c>
      <c r="S8" s="3" t="str">
        <f>IF('Calculation Table'!BC8=0,"ND",IF('Calculation Table'!BC8&gt;'%wt LOQs'!BC9,"&gt;ULOQ",IF('Calculation Table'!BC8&gt;'%wt LOQs'!S9,'Calculation Table'!BC8,"&lt;LOQ")))</f>
        <v>ND</v>
      </c>
      <c r="T8" s="3" t="str">
        <f>IF('Calculation Table'!BD8=0,"ND",IF('Calculation Table'!BD8&gt;'%wt LOQs'!BD9,"&gt;ULOQ",IF('Calculation Table'!BD8&gt;'%wt LOQs'!T9,'Calculation Table'!BD8,"&lt;LOQ")))</f>
        <v>ND</v>
      </c>
      <c r="U8" s="3" t="str">
        <f>IF('Calculation Table'!BE8=0,"ND",IF('Calculation Table'!BE8&gt;'%wt LOQs'!BE9,"&gt;ULOQ",IF('Calculation Table'!BE8&gt;'%wt LOQs'!U9,'Calculation Table'!BE8,"&lt;LOQ")))</f>
        <v>ND</v>
      </c>
      <c r="V8" s="3" t="str">
        <f>IF('Calculation Table'!BF8=0,"ND",IF('Calculation Table'!BF8&gt;'%wt LOQs'!BF9,"&gt;ULOQ",IF('Calculation Table'!BF8&gt;'%wt LOQs'!V9,'Calculation Table'!BF8,"&lt;LOQ")))</f>
        <v>ND</v>
      </c>
      <c r="W8" s="3" t="str">
        <f>IF('Calculation Table'!BG8=0,"ND",IF('Calculation Table'!BG8&gt;'%wt LOQs'!BG9,"&gt;ULOQ",IF('Calculation Table'!BG8&gt;'%wt LOQs'!W9,'Calculation Table'!BG8,"&lt;LOQ")))</f>
        <v>ND</v>
      </c>
      <c r="X8" s="3" t="str">
        <f>IF('Calculation Table'!BH8=0,"ND",IF('Calculation Table'!BH8&gt;'%wt LOQs'!BH9,"&gt;ULOQ",IF('Calculation Table'!BH8&gt;'%wt LOQs'!X9,'Calculation Table'!BH8,"&lt;LOQ")))</f>
        <v>ND</v>
      </c>
      <c r="Y8" s="3" t="str">
        <f>IF('Calculation Table'!BI8=0,"ND",IF('Calculation Table'!BI8&gt;'%wt LOQs'!BI9,"&gt;ULOQ",IF('Calculation Table'!BI8&gt;'%wt LOQs'!Y9,'Calculation Table'!BI8,"&lt;LOQ")))</f>
        <v>ND</v>
      </c>
      <c r="Z8" s="3" t="str">
        <f>IF('Calculation Table'!BJ8=0,"ND",IF('Calculation Table'!BJ8&gt;'%wt LOQs'!BJ9,"&gt;ULOQ",IF('Calculation Table'!BJ8&gt;'%wt LOQs'!Z9,'Calculation Table'!BJ8,"&lt;LOQ")))</f>
        <v>ND</v>
      </c>
      <c r="AA8" s="3" t="str">
        <f>IF('Calculation Table'!BK8=0,"ND",IF('Calculation Table'!BK8&gt;'%wt LOQs'!BK9,"&gt;ULOQ",IF('Calculation Table'!BK8&gt;'%wt LOQs'!AA9,'Calculation Table'!BK8,"&lt;LOQ")))</f>
        <v>ND</v>
      </c>
      <c r="AB8" s="3" t="str">
        <f>IF('Calculation Table'!BL8=0,"ND",IF('Calculation Table'!BL8&gt;'%wt LOQs'!BL9,"&gt;ULOQ",IF('Calculation Table'!BL8&gt;'%wt LOQs'!AB9,'Calculation Table'!BL8,"&lt;LOQ")))</f>
        <v>ND</v>
      </c>
      <c r="AC8" s="3" t="str">
        <f>IF('Calculation Table'!BM8=0,"ND",IF('Calculation Table'!BM8&gt;'%wt LOQs'!BM9,"&gt;ULOQ",IF('Calculation Table'!BM8&gt;'%wt LOQs'!AC9,'Calculation Table'!BM8,"&lt;LOQ")))</f>
        <v>ND</v>
      </c>
      <c r="AD8" s="3" t="str">
        <f>IF('Calculation Table'!BN8=0,"ND",IF('Calculation Table'!BN8&gt;'%wt LOQs'!BN9,"&gt;ULOQ",IF('Calculation Table'!BN8&gt;'%wt LOQs'!AD9,'Calculation Table'!BN8,"&lt;LOQ")))</f>
        <v>ND</v>
      </c>
      <c r="AE8" s="3" t="str">
        <f>IF('Calculation Table'!BO8=0,"ND",IF('Calculation Table'!BO8&gt;'%wt LOQs'!BO9,"&gt;ULOQ",IF('Calculation Table'!BO8&gt;'%wt LOQs'!AE9,'Calculation Table'!BO8,"&lt;LOQ")))</f>
        <v>ND</v>
      </c>
      <c r="AF8" s="3" t="str">
        <f>IF('Calculation Table'!BP8=0,"ND",IF('Calculation Table'!BP8&gt;'%wt LOQs'!BP9,"&gt;ULOQ",IF('Calculation Table'!BP8&gt;'%wt LOQs'!AF9,'Calculation Table'!BP8,"&lt;LOQ")))</f>
        <v>ND</v>
      </c>
      <c r="AG8" s="3" t="str">
        <f>IF('Calculation Table'!BQ8=0,"ND",IF('Calculation Table'!BQ8&gt;'%wt LOQs'!BQ9,"&gt;ULOQ",IF('Calculation Table'!BQ8&gt;'%wt LOQs'!AG9,'Calculation Table'!BQ8,"&lt;LOQ")))</f>
        <v>ND</v>
      </c>
      <c r="AH8" s="3" t="str">
        <f>IF('Calculation Table'!BR8=0,"ND",IF('Calculation Table'!BR8&gt;'%wt LOQs'!BR9,"&gt;ULOQ",IF('Calculation Table'!BR8&gt;'%wt LOQs'!AH9,'Calculation Table'!BR8,"&lt;LOQ")))</f>
        <v>ND</v>
      </c>
      <c r="AI8" s="3" t="str">
        <f>IF('Calculation Table'!BS8=0,"ND",IF('Calculation Table'!BS8&gt;'%wt LOQs'!BS9,"&gt;ULOQ",IF('Calculation Table'!BS8&gt;'%wt LOQs'!AI9,'Calculation Table'!BS8,"&lt;LOQ")))</f>
        <v>ND</v>
      </c>
      <c r="AJ8" s="3" t="str">
        <f>IF('Calculation Table'!BT8=0,"ND",IF('Calculation Table'!BT8&gt;'%wt LOQs'!BT9,"&gt;ULOQ",IF('Calculation Table'!BT8&gt;'%wt LOQs'!AJ9,'Calculation Table'!BT8,"&lt;LOQ")))</f>
        <v>ND</v>
      </c>
      <c r="AK8" s="3" t="str">
        <f>IF('Calculation Table'!BU8=0,"ND",IF('Calculation Table'!BU8&gt;'%wt LOQs'!BU9,"&gt;ULOQ",IF('Calculation Table'!BU8&gt;'%wt LOQs'!AK9,'Calculation Table'!BU8,"&lt;LOQ")))</f>
        <v>ND</v>
      </c>
    </row>
    <row r="9" spans="1:37" x14ac:dyDescent="0.25">
      <c r="A9">
        <f>'Instrument Data'!A9</f>
        <v>0</v>
      </c>
      <c r="B9">
        <f>'Instrument Data'!B9</f>
        <v>0</v>
      </c>
      <c r="C9" s="3" t="str">
        <f>IF('Calculation Table'!AM9=0,"ND",IF('Calculation Table'!AM9&gt;'%wt LOQs'!AM10,"&gt;ULOQ",IF('Calculation Table'!AM9&gt;'%wt LOQs'!C10,'Calculation Table'!AM9,"&lt;LOQ")))</f>
        <v>ND</v>
      </c>
      <c r="D9" s="3" t="str">
        <f>IF('Calculation Table'!AN9=0,"ND",IF('Calculation Table'!AN9&gt;'%wt LOQs'!AN10,"&gt;ULOQ",IF('Calculation Table'!AN9&gt;'%wt LOQs'!D10,'Calculation Table'!AN9,"&lt;LOQ")))</f>
        <v>ND</v>
      </c>
      <c r="E9" s="3" t="str">
        <f>IF('Calculation Table'!AO9=0,"ND",IF('Calculation Table'!AO9&gt;'%wt LOQs'!AO10,"&gt;ULOQ",IF('Calculation Table'!AO9&gt;'%wt LOQs'!E10,'Calculation Table'!AO9,"&lt;LOQ")))</f>
        <v>ND</v>
      </c>
      <c r="F9" s="3" t="str">
        <f>IF('Calculation Table'!AP9=0,"ND",IF('Calculation Table'!AP9&gt;'%wt LOQs'!AP10,"&gt;ULOQ",IF('Calculation Table'!AP9&gt;'%wt LOQs'!F10,'Calculation Table'!AP9,"&lt;LOQ")))</f>
        <v>ND</v>
      </c>
      <c r="G9" s="3" t="str">
        <f>IF('Calculation Table'!AQ9=0,"ND",IF('Calculation Table'!AQ9&gt;'%wt LOQs'!AQ10,"&gt;ULOQ",IF('Calculation Table'!AQ9&gt;'%wt LOQs'!G10,'Calculation Table'!AQ9,"&lt;LOQ")))</f>
        <v>ND</v>
      </c>
      <c r="H9" s="3" t="str">
        <f>IF('Calculation Table'!AR9=0,"ND",IF('Calculation Table'!AR9&gt;'%wt LOQs'!AR10,"&gt;ULOQ",IF('Calculation Table'!AR9&gt;'%wt LOQs'!H10,'Calculation Table'!AR9,"&lt;LOQ")))</f>
        <v>ND</v>
      </c>
      <c r="I9" s="3" t="str">
        <f>IF('Calculation Table'!AS9=0,"ND",IF('Calculation Table'!AS9&gt;'%wt LOQs'!AS10,"&gt;ULOQ",IF('Calculation Table'!AS9&gt;'%wt LOQs'!I10,'Calculation Table'!AS9,"&lt;LOQ")))</f>
        <v>ND</v>
      </c>
      <c r="J9" s="3" t="str">
        <f>IF('Calculation Table'!AT9=0,"ND",IF('Calculation Table'!AT9&gt;'%wt LOQs'!AT10,"&gt;ULOQ",IF('Calculation Table'!AT9&gt;'%wt LOQs'!J10,'Calculation Table'!AT9,"&lt;LOQ")))</f>
        <v>ND</v>
      </c>
      <c r="K9" s="3" t="str">
        <f>IF('Calculation Table'!AU9=0,"ND",IF('Calculation Table'!AU9&gt;'%wt LOQs'!AU10,"&gt;ULOQ",IF('Calculation Table'!AU9&gt;'%wt LOQs'!K10,'Calculation Table'!AU9,"&lt;LOQ")))</f>
        <v>ND</v>
      </c>
      <c r="L9" s="3" t="str">
        <f>IF('Calculation Table'!AV9=0,"ND",IF('Calculation Table'!AV9&gt;'%wt LOQs'!AV10,"&gt;ULOQ",IF('Calculation Table'!AV9&gt;'%wt LOQs'!L10,'Calculation Table'!AV9,"&lt;LOQ")))</f>
        <v>ND</v>
      </c>
      <c r="M9" s="3" t="str">
        <f>IF('Calculation Table'!AW9=0,"ND",IF('Calculation Table'!AW9&gt;'%wt LOQs'!AW10,"&gt;ULOQ",IF('Calculation Table'!AW9&gt;'%wt LOQs'!M10,'Calculation Table'!AW9,"&lt;LOQ")))</f>
        <v>ND</v>
      </c>
      <c r="N9" s="3" t="str">
        <f>IF('Calculation Table'!AX9=0,"ND",IF('Calculation Table'!AX9&gt;'%wt LOQs'!AX10,"&gt;ULOQ",IF('Calculation Table'!AX9&gt;'%wt LOQs'!N10,'Calculation Table'!AX9,"&lt;LOQ")))</f>
        <v>ND</v>
      </c>
      <c r="O9" s="3" t="str">
        <f>IF('Calculation Table'!AY9=0,"ND",IF('Calculation Table'!AY9&gt;'%wt LOQs'!AY10,"&gt;ULOQ",IF('Calculation Table'!AY9&gt;'%wt LOQs'!O10,'Calculation Table'!AY9,"&lt;LOQ")))</f>
        <v>ND</v>
      </c>
      <c r="P9" s="3" t="str">
        <f>IF('Calculation Table'!AZ9=0,"ND",IF('Calculation Table'!AZ9&gt;'%wt LOQs'!AZ10,"&gt;ULOQ",IF('Calculation Table'!AZ9&gt;'%wt LOQs'!P10,'Calculation Table'!AZ9,"&lt;LOQ")))</f>
        <v>ND</v>
      </c>
      <c r="Q9" s="3" t="str">
        <f>IF('Calculation Table'!BA9=0,"ND",IF('Calculation Table'!BA9&gt;'%wt LOQs'!BA10,"&gt;ULOQ",IF('Calculation Table'!BA9&gt;'%wt LOQs'!Q10,'Calculation Table'!BA9,"&lt;LOQ")))</f>
        <v>ND</v>
      </c>
      <c r="R9" s="3" t="str">
        <f>IF('Calculation Table'!BB9=0,"ND",IF('Calculation Table'!BB9&gt;'%wt LOQs'!BB10,"&gt;ULOQ",IF('Calculation Table'!BB9&gt;'%wt LOQs'!R10,'Calculation Table'!BB9,"&lt;LOQ")))</f>
        <v>ND</v>
      </c>
      <c r="S9" s="3" t="str">
        <f>IF('Calculation Table'!BC9=0,"ND",IF('Calculation Table'!BC9&gt;'%wt LOQs'!BC10,"&gt;ULOQ",IF('Calculation Table'!BC9&gt;'%wt LOQs'!S10,'Calculation Table'!BC9,"&lt;LOQ")))</f>
        <v>ND</v>
      </c>
      <c r="T9" s="3" t="str">
        <f>IF('Calculation Table'!BD9=0,"ND",IF('Calculation Table'!BD9&gt;'%wt LOQs'!BD10,"&gt;ULOQ",IF('Calculation Table'!BD9&gt;'%wt LOQs'!T10,'Calculation Table'!BD9,"&lt;LOQ")))</f>
        <v>ND</v>
      </c>
      <c r="U9" s="3" t="str">
        <f>IF('Calculation Table'!BE9=0,"ND",IF('Calculation Table'!BE9&gt;'%wt LOQs'!BE10,"&gt;ULOQ",IF('Calculation Table'!BE9&gt;'%wt LOQs'!U10,'Calculation Table'!BE9,"&lt;LOQ")))</f>
        <v>ND</v>
      </c>
      <c r="V9" s="3" t="str">
        <f>IF('Calculation Table'!BF9=0,"ND",IF('Calculation Table'!BF9&gt;'%wt LOQs'!BF10,"&gt;ULOQ",IF('Calculation Table'!BF9&gt;'%wt LOQs'!V10,'Calculation Table'!BF9,"&lt;LOQ")))</f>
        <v>ND</v>
      </c>
      <c r="W9" s="3" t="str">
        <f>IF('Calculation Table'!BG9=0,"ND",IF('Calculation Table'!BG9&gt;'%wt LOQs'!BG10,"&gt;ULOQ",IF('Calculation Table'!BG9&gt;'%wt LOQs'!W10,'Calculation Table'!BG9,"&lt;LOQ")))</f>
        <v>ND</v>
      </c>
      <c r="X9" s="3" t="str">
        <f>IF('Calculation Table'!BH9=0,"ND",IF('Calculation Table'!BH9&gt;'%wt LOQs'!BH10,"&gt;ULOQ",IF('Calculation Table'!BH9&gt;'%wt LOQs'!X10,'Calculation Table'!BH9,"&lt;LOQ")))</f>
        <v>ND</v>
      </c>
      <c r="Y9" s="3" t="str">
        <f>IF('Calculation Table'!BI9=0,"ND",IF('Calculation Table'!BI9&gt;'%wt LOQs'!BI10,"&gt;ULOQ",IF('Calculation Table'!BI9&gt;'%wt LOQs'!Y10,'Calculation Table'!BI9,"&lt;LOQ")))</f>
        <v>ND</v>
      </c>
      <c r="Z9" s="3" t="str">
        <f>IF('Calculation Table'!BJ9=0,"ND",IF('Calculation Table'!BJ9&gt;'%wt LOQs'!BJ10,"&gt;ULOQ",IF('Calculation Table'!BJ9&gt;'%wt LOQs'!Z10,'Calculation Table'!BJ9,"&lt;LOQ")))</f>
        <v>ND</v>
      </c>
      <c r="AA9" s="3" t="str">
        <f>IF('Calculation Table'!BK9=0,"ND",IF('Calculation Table'!BK9&gt;'%wt LOQs'!BK10,"&gt;ULOQ",IF('Calculation Table'!BK9&gt;'%wt LOQs'!AA10,'Calculation Table'!BK9,"&lt;LOQ")))</f>
        <v>ND</v>
      </c>
      <c r="AB9" s="3" t="str">
        <f>IF('Calculation Table'!BL9=0,"ND",IF('Calculation Table'!BL9&gt;'%wt LOQs'!BL10,"&gt;ULOQ",IF('Calculation Table'!BL9&gt;'%wt LOQs'!AB10,'Calculation Table'!BL9,"&lt;LOQ")))</f>
        <v>ND</v>
      </c>
      <c r="AC9" s="3" t="str">
        <f>IF('Calculation Table'!BM9=0,"ND",IF('Calculation Table'!BM9&gt;'%wt LOQs'!BM10,"&gt;ULOQ",IF('Calculation Table'!BM9&gt;'%wt LOQs'!AC10,'Calculation Table'!BM9,"&lt;LOQ")))</f>
        <v>ND</v>
      </c>
      <c r="AD9" s="3" t="str">
        <f>IF('Calculation Table'!BN9=0,"ND",IF('Calculation Table'!BN9&gt;'%wt LOQs'!BN10,"&gt;ULOQ",IF('Calculation Table'!BN9&gt;'%wt LOQs'!AD10,'Calculation Table'!BN9,"&lt;LOQ")))</f>
        <v>ND</v>
      </c>
      <c r="AE9" s="3" t="str">
        <f>IF('Calculation Table'!BO9=0,"ND",IF('Calculation Table'!BO9&gt;'%wt LOQs'!BO10,"&gt;ULOQ",IF('Calculation Table'!BO9&gt;'%wt LOQs'!AE10,'Calculation Table'!BO9,"&lt;LOQ")))</f>
        <v>ND</v>
      </c>
      <c r="AF9" s="3" t="str">
        <f>IF('Calculation Table'!BP9=0,"ND",IF('Calculation Table'!BP9&gt;'%wt LOQs'!BP10,"&gt;ULOQ",IF('Calculation Table'!BP9&gt;'%wt LOQs'!AF10,'Calculation Table'!BP9,"&lt;LOQ")))</f>
        <v>ND</v>
      </c>
      <c r="AG9" s="3" t="str">
        <f>IF('Calculation Table'!BQ9=0,"ND",IF('Calculation Table'!BQ9&gt;'%wt LOQs'!BQ10,"&gt;ULOQ",IF('Calculation Table'!BQ9&gt;'%wt LOQs'!AG10,'Calculation Table'!BQ9,"&lt;LOQ")))</f>
        <v>ND</v>
      </c>
      <c r="AH9" s="3" t="str">
        <f>IF('Calculation Table'!BR9=0,"ND",IF('Calculation Table'!BR9&gt;'%wt LOQs'!BR10,"&gt;ULOQ",IF('Calculation Table'!BR9&gt;'%wt LOQs'!AH10,'Calculation Table'!BR9,"&lt;LOQ")))</f>
        <v>ND</v>
      </c>
      <c r="AI9" s="3" t="str">
        <f>IF('Calculation Table'!BS9=0,"ND",IF('Calculation Table'!BS9&gt;'%wt LOQs'!BS10,"&gt;ULOQ",IF('Calculation Table'!BS9&gt;'%wt LOQs'!AI10,'Calculation Table'!BS9,"&lt;LOQ")))</f>
        <v>ND</v>
      </c>
      <c r="AJ9" s="3" t="str">
        <f>IF('Calculation Table'!BT9=0,"ND",IF('Calculation Table'!BT9&gt;'%wt LOQs'!BT10,"&gt;ULOQ",IF('Calculation Table'!BT9&gt;'%wt LOQs'!AJ10,'Calculation Table'!BT9,"&lt;LOQ")))</f>
        <v>ND</v>
      </c>
      <c r="AK9" s="3" t="str">
        <f>IF('Calculation Table'!BU9=0,"ND",IF('Calculation Table'!BU9&gt;'%wt LOQs'!BU10,"&gt;ULOQ",IF('Calculation Table'!BU9&gt;'%wt LOQs'!AK10,'Calculation Table'!BU9,"&lt;LOQ")))</f>
        <v>ND</v>
      </c>
    </row>
    <row r="10" spans="1:37" x14ac:dyDescent="0.25">
      <c r="A10">
        <f>'Instrument Data'!A10</f>
        <v>0</v>
      </c>
      <c r="B10">
        <f>'Instrument Data'!B10</f>
        <v>0</v>
      </c>
      <c r="C10" s="3" t="str">
        <f>IF('Calculation Table'!AM10=0,"ND",IF('Calculation Table'!AM10&gt;'%wt LOQs'!AM11,"&gt;ULOQ",IF('Calculation Table'!AM10&gt;'%wt LOQs'!C11,'Calculation Table'!AM10,"&lt;LOQ")))</f>
        <v>ND</v>
      </c>
      <c r="D10" s="3" t="str">
        <f>IF('Calculation Table'!AN10=0,"ND",IF('Calculation Table'!AN10&gt;'%wt LOQs'!AN11,"&gt;ULOQ",IF('Calculation Table'!AN10&gt;'%wt LOQs'!D11,'Calculation Table'!AN10,"&lt;LOQ")))</f>
        <v>ND</v>
      </c>
      <c r="E10" s="3" t="str">
        <f>IF('Calculation Table'!AO10=0,"ND",IF('Calculation Table'!AO10&gt;'%wt LOQs'!AO11,"&gt;ULOQ",IF('Calculation Table'!AO10&gt;'%wt LOQs'!E11,'Calculation Table'!AO10,"&lt;LOQ")))</f>
        <v>ND</v>
      </c>
      <c r="F10" s="3" t="str">
        <f>IF('Calculation Table'!AP10=0,"ND",IF('Calculation Table'!AP10&gt;'%wt LOQs'!AP11,"&gt;ULOQ",IF('Calculation Table'!AP10&gt;'%wt LOQs'!F11,'Calculation Table'!AP10,"&lt;LOQ")))</f>
        <v>ND</v>
      </c>
      <c r="G10" s="3" t="str">
        <f>IF('Calculation Table'!AQ10=0,"ND",IF('Calculation Table'!AQ10&gt;'%wt LOQs'!AQ11,"&gt;ULOQ",IF('Calculation Table'!AQ10&gt;'%wt LOQs'!G11,'Calculation Table'!AQ10,"&lt;LOQ")))</f>
        <v>ND</v>
      </c>
      <c r="H10" s="3" t="str">
        <f>IF('Calculation Table'!AR10=0,"ND",IF('Calculation Table'!AR10&gt;'%wt LOQs'!AR11,"&gt;ULOQ",IF('Calculation Table'!AR10&gt;'%wt LOQs'!H11,'Calculation Table'!AR10,"&lt;LOQ")))</f>
        <v>ND</v>
      </c>
      <c r="I10" s="3" t="str">
        <f>IF('Calculation Table'!AS10=0,"ND",IF('Calculation Table'!AS10&gt;'%wt LOQs'!AS11,"&gt;ULOQ",IF('Calculation Table'!AS10&gt;'%wt LOQs'!I11,'Calculation Table'!AS10,"&lt;LOQ")))</f>
        <v>ND</v>
      </c>
      <c r="J10" s="3" t="str">
        <f>IF('Calculation Table'!AT10=0,"ND",IF('Calculation Table'!AT10&gt;'%wt LOQs'!AT11,"&gt;ULOQ",IF('Calculation Table'!AT10&gt;'%wt LOQs'!J11,'Calculation Table'!AT10,"&lt;LOQ")))</f>
        <v>ND</v>
      </c>
      <c r="K10" s="3" t="str">
        <f>IF('Calculation Table'!AU10=0,"ND",IF('Calculation Table'!AU10&gt;'%wt LOQs'!AU11,"&gt;ULOQ",IF('Calculation Table'!AU10&gt;'%wt LOQs'!K11,'Calculation Table'!AU10,"&lt;LOQ")))</f>
        <v>ND</v>
      </c>
      <c r="L10" s="3" t="str">
        <f>IF('Calculation Table'!AV10=0,"ND",IF('Calculation Table'!AV10&gt;'%wt LOQs'!AV11,"&gt;ULOQ",IF('Calculation Table'!AV10&gt;'%wt LOQs'!L11,'Calculation Table'!AV10,"&lt;LOQ")))</f>
        <v>ND</v>
      </c>
      <c r="M10" s="3" t="str">
        <f>IF('Calculation Table'!AW10=0,"ND",IF('Calculation Table'!AW10&gt;'%wt LOQs'!AW11,"&gt;ULOQ",IF('Calculation Table'!AW10&gt;'%wt LOQs'!M11,'Calculation Table'!AW10,"&lt;LOQ")))</f>
        <v>ND</v>
      </c>
      <c r="N10" s="3" t="str">
        <f>IF('Calculation Table'!AX10=0,"ND",IF('Calculation Table'!AX10&gt;'%wt LOQs'!AX11,"&gt;ULOQ",IF('Calculation Table'!AX10&gt;'%wt LOQs'!N11,'Calculation Table'!AX10,"&lt;LOQ")))</f>
        <v>ND</v>
      </c>
      <c r="O10" s="3" t="str">
        <f>IF('Calculation Table'!AY10=0,"ND",IF('Calculation Table'!AY10&gt;'%wt LOQs'!AY11,"&gt;ULOQ",IF('Calculation Table'!AY10&gt;'%wt LOQs'!O11,'Calculation Table'!AY10,"&lt;LOQ")))</f>
        <v>ND</v>
      </c>
      <c r="P10" s="3" t="str">
        <f>IF('Calculation Table'!AZ10=0,"ND",IF('Calculation Table'!AZ10&gt;'%wt LOQs'!AZ11,"&gt;ULOQ",IF('Calculation Table'!AZ10&gt;'%wt LOQs'!P11,'Calculation Table'!AZ10,"&lt;LOQ")))</f>
        <v>ND</v>
      </c>
      <c r="Q10" s="3" t="str">
        <f>IF('Calculation Table'!BA10=0,"ND",IF('Calculation Table'!BA10&gt;'%wt LOQs'!BA11,"&gt;ULOQ",IF('Calculation Table'!BA10&gt;'%wt LOQs'!Q11,'Calculation Table'!BA10,"&lt;LOQ")))</f>
        <v>ND</v>
      </c>
      <c r="R10" s="3" t="str">
        <f>IF('Calculation Table'!BB10=0,"ND",IF('Calculation Table'!BB10&gt;'%wt LOQs'!BB11,"&gt;ULOQ",IF('Calculation Table'!BB10&gt;'%wt LOQs'!R11,'Calculation Table'!BB10,"&lt;LOQ")))</f>
        <v>ND</v>
      </c>
      <c r="S10" s="3" t="str">
        <f>IF('Calculation Table'!BC10=0,"ND",IF('Calculation Table'!BC10&gt;'%wt LOQs'!BC11,"&gt;ULOQ",IF('Calculation Table'!BC10&gt;'%wt LOQs'!S11,'Calculation Table'!BC10,"&lt;LOQ")))</f>
        <v>ND</v>
      </c>
      <c r="T10" s="3" t="str">
        <f>IF('Calculation Table'!BD10=0,"ND",IF('Calculation Table'!BD10&gt;'%wt LOQs'!BD11,"&gt;ULOQ",IF('Calculation Table'!BD10&gt;'%wt LOQs'!T11,'Calculation Table'!BD10,"&lt;LOQ")))</f>
        <v>ND</v>
      </c>
      <c r="U10" s="3" t="str">
        <f>IF('Calculation Table'!BE10=0,"ND",IF('Calculation Table'!BE10&gt;'%wt LOQs'!BE11,"&gt;ULOQ",IF('Calculation Table'!BE10&gt;'%wt LOQs'!U11,'Calculation Table'!BE10,"&lt;LOQ")))</f>
        <v>ND</v>
      </c>
      <c r="V10" s="3" t="str">
        <f>IF('Calculation Table'!BF10=0,"ND",IF('Calculation Table'!BF10&gt;'%wt LOQs'!BF11,"&gt;ULOQ",IF('Calculation Table'!BF10&gt;'%wt LOQs'!V11,'Calculation Table'!BF10,"&lt;LOQ")))</f>
        <v>ND</v>
      </c>
      <c r="W10" s="3" t="str">
        <f>IF('Calculation Table'!BG10=0,"ND",IF('Calculation Table'!BG10&gt;'%wt LOQs'!BG11,"&gt;ULOQ",IF('Calculation Table'!BG10&gt;'%wt LOQs'!W11,'Calculation Table'!BG10,"&lt;LOQ")))</f>
        <v>ND</v>
      </c>
      <c r="X10" s="3" t="str">
        <f>IF('Calculation Table'!BH10=0,"ND",IF('Calculation Table'!BH10&gt;'%wt LOQs'!BH11,"&gt;ULOQ",IF('Calculation Table'!BH10&gt;'%wt LOQs'!X11,'Calculation Table'!BH10,"&lt;LOQ")))</f>
        <v>ND</v>
      </c>
      <c r="Y10" s="3" t="str">
        <f>IF('Calculation Table'!BI10=0,"ND",IF('Calculation Table'!BI10&gt;'%wt LOQs'!BI11,"&gt;ULOQ",IF('Calculation Table'!BI10&gt;'%wt LOQs'!Y11,'Calculation Table'!BI10,"&lt;LOQ")))</f>
        <v>ND</v>
      </c>
      <c r="Z10" s="3" t="str">
        <f>IF('Calculation Table'!BJ10=0,"ND",IF('Calculation Table'!BJ10&gt;'%wt LOQs'!BJ11,"&gt;ULOQ",IF('Calculation Table'!BJ10&gt;'%wt LOQs'!Z11,'Calculation Table'!BJ10,"&lt;LOQ")))</f>
        <v>ND</v>
      </c>
      <c r="AA10" s="3" t="str">
        <f>IF('Calculation Table'!BK10=0,"ND",IF('Calculation Table'!BK10&gt;'%wt LOQs'!BK11,"&gt;ULOQ",IF('Calculation Table'!BK10&gt;'%wt LOQs'!AA11,'Calculation Table'!BK10,"&lt;LOQ")))</f>
        <v>ND</v>
      </c>
      <c r="AB10" s="3" t="str">
        <f>IF('Calculation Table'!BL10=0,"ND",IF('Calculation Table'!BL10&gt;'%wt LOQs'!BL11,"&gt;ULOQ",IF('Calculation Table'!BL10&gt;'%wt LOQs'!AB11,'Calculation Table'!BL10,"&lt;LOQ")))</f>
        <v>ND</v>
      </c>
      <c r="AC10" s="3" t="str">
        <f>IF('Calculation Table'!BM10=0,"ND",IF('Calculation Table'!BM10&gt;'%wt LOQs'!BM11,"&gt;ULOQ",IF('Calculation Table'!BM10&gt;'%wt LOQs'!AC11,'Calculation Table'!BM10,"&lt;LOQ")))</f>
        <v>ND</v>
      </c>
      <c r="AD10" s="3" t="str">
        <f>IF('Calculation Table'!BN10=0,"ND",IF('Calculation Table'!BN10&gt;'%wt LOQs'!BN11,"&gt;ULOQ",IF('Calculation Table'!BN10&gt;'%wt LOQs'!AD11,'Calculation Table'!BN10,"&lt;LOQ")))</f>
        <v>ND</v>
      </c>
      <c r="AE10" s="3" t="str">
        <f>IF('Calculation Table'!BO10=0,"ND",IF('Calculation Table'!BO10&gt;'%wt LOQs'!BO11,"&gt;ULOQ",IF('Calculation Table'!BO10&gt;'%wt LOQs'!AE11,'Calculation Table'!BO10,"&lt;LOQ")))</f>
        <v>ND</v>
      </c>
      <c r="AF10" s="3" t="str">
        <f>IF('Calculation Table'!BP10=0,"ND",IF('Calculation Table'!BP10&gt;'%wt LOQs'!BP11,"&gt;ULOQ",IF('Calculation Table'!BP10&gt;'%wt LOQs'!AF11,'Calculation Table'!BP10,"&lt;LOQ")))</f>
        <v>ND</v>
      </c>
      <c r="AG10" s="3" t="str">
        <f>IF('Calculation Table'!BQ10=0,"ND",IF('Calculation Table'!BQ10&gt;'%wt LOQs'!BQ11,"&gt;ULOQ",IF('Calculation Table'!BQ10&gt;'%wt LOQs'!AG11,'Calculation Table'!BQ10,"&lt;LOQ")))</f>
        <v>ND</v>
      </c>
      <c r="AH10" s="3" t="str">
        <f>IF('Calculation Table'!BR10=0,"ND",IF('Calculation Table'!BR10&gt;'%wt LOQs'!BR11,"&gt;ULOQ",IF('Calculation Table'!BR10&gt;'%wt LOQs'!AH11,'Calculation Table'!BR10,"&lt;LOQ")))</f>
        <v>ND</v>
      </c>
      <c r="AI10" s="3" t="str">
        <f>IF('Calculation Table'!BS10=0,"ND",IF('Calculation Table'!BS10&gt;'%wt LOQs'!BS11,"&gt;ULOQ",IF('Calculation Table'!BS10&gt;'%wt LOQs'!AI11,'Calculation Table'!BS10,"&lt;LOQ")))</f>
        <v>ND</v>
      </c>
      <c r="AJ10" s="3" t="str">
        <f>IF('Calculation Table'!BT10=0,"ND",IF('Calculation Table'!BT10&gt;'%wt LOQs'!BT11,"&gt;ULOQ",IF('Calculation Table'!BT10&gt;'%wt LOQs'!AJ11,'Calculation Table'!BT10,"&lt;LOQ")))</f>
        <v>ND</v>
      </c>
      <c r="AK10" s="3" t="str">
        <f>IF('Calculation Table'!BU10=0,"ND",IF('Calculation Table'!BU10&gt;'%wt LOQs'!BU11,"&gt;ULOQ",IF('Calculation Table'!BU10&gt;'%wt LOQs'!AK11,'Calculation Table'!BU10,"&lt;LOQ")))</f>
        <v>ND</v>
      </c>
    </row>
    <row r="11" spans="1:37" x14ac:dyDescent="0.25">
      <c r="A11">
        <f>'Instrument Data'!A11</f>
        <v>0</v>
      </c>
      <c r="B11">
        <f>'Instrument Data'!B11</f>
        <v>0</v>
      </c>
      <c r="C11" s="3" t="str">
        <f>IF('Calculation Table'!AM11=0,"ND",IF('Calculation Table'!AM11&gt;'%wt LOQs'!AM12,"&gt;ULOQ",IF('Calculation Table'!AM11&gt;'%wt LOQs'!C12,'Calculation Table'!AM11,"&lt;LOQ")))</f>
        <v>ND</v>
      </c>
      <c r="D11" s="3" t="str">
        <f>IF('Calculation Table'!AN11=0,"ND",IF('Calculation Table'!AN11&gt;'%wt LOQs'!AN12,"&gt;ULOQ",IF('Calculation Table'!AN11&gt;'%wt LOQs'!D12,'Calculation Table'!AN11,"&lt;LOQ")))</f>
        <v>ND</v>
      </c>
      <c r="E11" s="3" t="str">
        <f>IF('Calculation Table'!AO11=0,"ND",IF('Calculation Table'!AO11&gt;'%wt LOQs'!AO12,"&gt;ULOQ",IF('Calculation Table'!AO11&gt;'%wt LOQs'!E12,'Calculation Table'!AO11,"&lt;LOQ")))</f>
        <v>ND</v>
      </c>
      <c r="F11" s="3" t="str">
        <f>IF('Calculation Table'!AP11=0,"ND",IF('Calculation Table'!AP11&gt;'%wt LOQs'!AP12,"&gt;ULOQ",IF('Calculation Table'!AP11&gt;'%wt LOQs'!F12,'Calculation Table'!AP11,"&lt;LOQ")))</f>
        <v>ND</v>
      </c>
      <c r="G11" s="3" t="str">
        <f>IF('Calculation Table'!AQ11=0,"ND",IF('Calculation Table'!AQ11&gt;'%wt LOQs'!AQ12,"&gt;ULOQ",IF('Calculation Table'!AQ11&gt;'%wt LOQs'!G12,'Calculation Table'!AQ11,"&lt;LOQ")))</f>
        <v>ND</v>
      </c>
      <c r="H11" s="3" t="str">
        <f>IF('Calculation Table'!AR11=0,"ND",IF('Calculation Table'!AR11&gt;'%wt LOQs'!AR12,"&gt;ULOQ",IF('Calculation Table'!AR11&gt;'%wt LOQs'!H12,'Calculation Table'!AR11,"&lt;LOQ")))</f>
        <v>ND</v>
      </c>
      <c r="I11" s="3" t="str">
        <f>IF('Calculation Table'!AS11=0,"ND",IF('Calculation Table'!AS11&gt;'%wt LOQs'!AS12,"&gt;ULOQ",IF('Calculation Table'!AS11&gt;'%wt LOQs'!I12,'Calculation Table'!AS11,"&lt;LOQ")))</f>
        <v>ND</v>
      </c>
      <c r="J11" s="3" t="str">
        <f>IF('Calculation Table'!AT11=0,"ND",IF('Calculation Table'!AT11&gt;'%wt LOQs'!AT12,"&gt;ULOQ",IF('Calculation Table'!AT11&gt;'%wt LOQs'!J12,'Calculation Table'!AT11,"&lt;LOQ")))</f>
        <v>ND</v>
      </c>
      <c r="K11" s="3" t="str">
        <f>IF('Calculation Table'!AU11=0,"ND",IF('Calculation Table'!AU11&gt;'%wt LOQs'!AU12,"&gt;ULOQ",IF('Calculation Table'!AU11&gt;'%wt LOQs'!K12,'Calculation Table'!AU11,"&lt;LOQ")))</f>
        <v>ND</v>
      </c>
      <c r="L11" s="3" t="str">
        <f>IF('Calculation Table'!AV11=0,"ND",IF('Calculation Table'!AV11&gt;'%wt LOQs'!AV12,"&gt;ULOQ",IF('Calculation Table'!AV11&gt;'%wt LOQs'!L12,'Calculation Table'!AV11,"&lt;LOQ")))</f>
        <v>ND</v>
      </c>
      <c r="M11" s="3" t="str">
        <f>IF('Calculation Table'!AW11=0,"ND",IF('Calculation Table'!AW11&gt;'%wt LOQs'!AW12,"&gt;ULOQ",IF('Calculation Table'!AW11&gt;'%wt LOQs'!M12,'Calculation Table'!AW11,"&lt;LOQ")))</f>
        <v>ND</v>
      </c>
      <c r="N11" s="3" t="str">
        <f>IF('Calculation Table'!AX11=0,"ND",IF('Calculation Table'!AX11&gt;'%wt LOQs'!AX12,"&gt;ULOQ",IF('Calculation Table'!AX11&gt;'%wt LOQs'!N12,'Calculation Table'!AX11,"&lt;LOQ")))</f>
        <v>ND</v>
      </c>
      <c r="O11" s="3" t="str">
        <f>IF('Calculation Table'!AY11=0,"ND",IF('Calculation Table'!AY11&gt;'%wt LOQs'!AY12,"&gt;ULOQ",IF('Calculation Table'!AY11&gt;'%wt LOQs'!O12,'Calculation Table'!AY11,"&lt;LOQ")))</f>
        <v>ND</v>
      </c>
      <c r="P11" s="3" t="str">
        <f>IF('Calculation Table'!AZ11=0,"ND",IF('Calculation Table'!AZ11&gt;'%wt LOQs'!AZ12,"&gt;ULOQ",IF('Calculation Table'!AZ11&gt;'%wt LOQs'!P12,'Calculation Table'!AZ11,"&lt;LOQ")))</f>
        <v>ND</v>
      </c>
      <c r="Q11" s="3" t="str">
        <f>IF('Calculation Table'!BA11=0,"ND",IF('Calculation Table'!BA11&gt;'%wt LOQs'!BA12,"&gt;ULOQ",IF('Calculation Table'!BA11&gt;'%wt LOQs'!Q12,'Calculation Table'!BA11,"&lt;LOQ")))</f>
        <v>ND</v>
      </c>
      <c r="R11" s="3" t="str">
        <f>IF('Calculation Table'!BB11=0,"ND",IF('Calculation Table'!BB11&gt;'%wt LOQs'!BB12,"&gt;ULOQ",IF('Calculation Table'!BB11&gt;'%wt LOQs'!R12,'Calculation Table'!BB11,"&lt;LOQ")))</f>
        <v>ND</v>
      </c>
      <c r="S11" s="3" t="str">
        <f>IF('Calculation Table'!BC11=0,"ND",IF('Calculation Table'!BC11&gt;'%wt LOQs'!BC12,"&gt;ULOQ",IF('Calculation Table'!BC11&gt;'%wt LOQs'!S12,'Calculation Table'!BC11,"&lt;LOQ")))</f>
        <v>ND</v>
      </c>
      <c r="T11" s="3" t="str">
        <f>IF('Calculation Table'!BD11=0,"ND",IF('Calculation Table'!BD11&gt;'%wt LOQs'!BD12,"&gt;ULOQ",IF('Calculation Table'!BD11&gt;'%wt LOQs'!T12,'Calculation Table'!BD11,"&lt;LOQ")))</f>
        <v>ND</v>
      </c>
      <c r="U11" s="3" t="str">
        <f>IF('Calculation Table'!BE11=0,"ND",IF('Calculation Table'!BE11&gt;'%wt LOQs'!BE12,"&gt;ULOQ",IF('Calculation Table'!BE11&gt;'%wt LOQs'!U12,'Calculation Table'!BE11,"&lt;LOQ")))</f>
        <v>ND</v>
      </c>
      <c r="V11" s="3" t="str">
        <f>IF('Calculation Table'!BF11=0,"ND",IF('Calculation Table'!BF11&gt;'%wt LOQs'!BF12,"&gt;ULOQ",IF('Calculation Table'!BF11&gt;'%wt LOQs'!V12,'Calculation Table'!BF11,"&lt;LOQ")))</f>
        <v>ND</v>
      </c>
      <c r="W11" s="3" t="str">
        <f>IF('Calculation Table'!BG11=0,"ND",IF('Calculation Table'!BG11&gt;'%wt LOQs'!BG12,"&gt;ULOQ",IF('Calculation Table'!BG11&gt;'%wt LOQs'!W12,'Calculation Table'!BG11,"&lt;LOQ")))</f>
        <v>ND</v>
      </c>
      <c r="X11" s="3" t="str">
        <f>IF('Calculation Table'!BH11=0,"ND",IF('Calculation Table'!BH11&gt;'%wt LOQs'!BH12,"&gt;ULOQ",IF('Calculation Table'!BH11&gt;'%wt LOQs'!X12,'Calculation Table'!BH11,"&lt;LOQ")))</f>
        <v>ND</v>
      </c>
      <c r="Y11" s="3" t="str">
        <f>IF('Calculation Table'!BI11=0,"ND",IF('Calculation Table'!BI11&gt;'%wt LOQs'!BI12,"&gt;ULOQ",IF('Calculation Table'!BI11&gt;'%wt LOQs'!Y12,'Calculation Table'!BI11,"&lt;LOQ")))</f>
        <v>ND</v>
      </c>
      <c r="Z11" s="3" t="str">
        <f>IF('Calculation Table'!BJ11=0,"ND",IF('Calculation Table'!BJ11&gt;'%wt LOQs'!BJ12,"&gt;ULOQ",IF('Calculation Table'!BJ11&gt;'%wt LOQs'!Z12,'Calculation Table'!BJ11,"&lt;LOQ")))</f>
        <v>ND</v>
      </c>
      <c r="AA11" s="3" t="str">
        <f>IF('Calculation Table'!BK11=0,"ND",IF('Calculation Table'!BK11&gt;'%wt LOQs'!BK12,"&gt;ULOQ",IF('Calculation Table'!BK11&gt;'%wt LOQs'!AA12,'Calculation Table'!BK11,"&lt;LOQ")))</f>
        <v>ND</v>
      </c>
      <c r="AB11" s="3" t="str">
        <f>IF('Calculation Table'!BL11=0,"ND",IF('Calculation Table'!BL11&gt;'%wt LOQs'!BL12,"&gt;ULOQ",IF('Calculation Table'!BL11&gt;'%wt LOQs'!AB12,'Calculation Table'!BL11,"&lt;LOQ")))</f>
        <v>ND</v>
      </c>
      <c r="AC11" s="3" t="str">
        <f>IF('Calculation Table'!BM11=0,"ND",IF('Calculation Table'!BM11&gt;'%wt LOQs'!BM12,"&gt;ULOQ",IF('Calculation Table'!BM11&gt;'%wt LOQs'!AC12,'Calculation Table'!BM11,"&lt;LOQ")))</f>
        <v>ND</v>
      </c>
      <c r="AD11" s="3" t="str">
        <f>IF('Calculation Table'!BN11=0,"ND",IF('Calculation Table'!BN11&gt;'%wt LOQs'!BN12,"&gt;ULOQ",IF('Calculation Table'!BN11&gt;'%wt LOQs'!AD12,'Calculation Table'!BN11,"&lt;LOQ")))</f>
        <v>ND</v>
      </c>
      <c r="AE11" s="3" t="str">
        <f>IF('Calculation Table'!BO11=0,"ND",IF('Calculation Table'!BO11&gt;'%wt LOQs'!BO12,"&gt;ULOQ",IF('Calculation Table'!BO11&gt;'%wt LOQs'!AE12,'Calculation Table'!BO11,"&lt;LOQ")))</f>
        <v>ND</v>
      </c>
      <c r="AF11" s="3" t="str">
        <f>IF('Calculation Table'!BP11=0,"ND",IF('Calculation Table'!BP11&gt;'%wt LOQs'!BP12,"&gt;ULOQ",IF('Calculation Table'!BP11&gt;'%wt LOQs'!AF12,'Calculation Table'!BP11,"&lt;LOQ")))</f>
        <v>ND</v>
      </c>
      <c r="AG11" s="3" t="str">
        <f>IF('Calculation Table'!BQ11=0,"ND",IF('Calculation Table'!BQ11&gt;'%wt LOQs'!BQ12,"&gt;ULOQ",IF('Calculation Table'!BQ11&gt;'%wt LOQs'!AG12,'Calculation Table'!BQ11,"&lt;LOQ")))</f>
        <v>ND</v>
      </c>
      <c r="AH11" s="3" t="str">
        <f>IF('Calculation Table'!BR11=0,"ND",IF('Calculation Table'!BR11&gt;'%wt LOQs'!BR12,"&gt;ULOQ",IF('Calculation Table'!BR11&gt;'%wt LOQs'!AH12,'Calculation Table'!BR11,"&lt;LOQ")))</f>
        <v>ND</v>
      </c>
      <c r="AI11" s="3" t="str">
        <f>IF('Calculation Table'!BS11=0,"ND",IF('Calculation Table'!BS11&gt;'%wt LOQs'!BS12,"&gt;ULOQ",IF('Calculation Table'!BS11&gt;'%wt LOQs'!AI12,'Calculation Table'!BS11,"&lt;LOQ")))</f>
        <v>ND</v>
      </c>
      <c r="AJ11" s="3" t="str">
        <f>IF('Calculation Table'!BT11=0,"ND",IF('Calculation Table'!BT11&gt;'%wt LOQs'!BT12,"&gt;ULOQ",IF('Calculation Table'!BT11&gt;'%wt LOQs'!AJ12,'Calculation Table'!BT11,"&lt;LOQ")))</f>
        <v>ND</v>
      </c>
      <c r="AK11" s="3" t="str">
        <f>IF('Calculation Table'!BU11=0,"ND",IF('Calculation Table'!BU11&gt;'%wt LOQs'!BU12,"&gt;ULOQ",IF('Calculation Table'!BU11&gt;'%wt LOQs'!AK12,'Calculation Table'!BU11,"&lt;LOQ")))</f>
        <v>ND</v>
      </c>
    </row>
    <row r="12" spans="1:37" x14ac:dyDescent="0.25">
      <c r="A12">
        <f>'Instrument Data'!A12</f>
        <v>0</v>
      </c>
      <c r="B12">
        <f>'Instrument Data'!B12</f>
        <v>0</v>
      </c>
      <c r="C12" s="3" t="str">
        <f>IF('Calculation Table'!AM12=0,"ND",IF('Calculation Table'!AM12&gt;'%wt LOQs'!AM13,"&gt;ULOQ",IF('Calculation Table'!AM12&gt;'%wt LOQs'!C13,'Calculation Table'!AM12,"&lt;LOQ")))</f>
        <v>ND</v>
      </c>
      <c r="D12" s="3" t="str">
        <f>IF('Calculation Table'!AN12=0,"ND",IF('Calculation Table'!AN12&gt;'%wt LOQs'!AN13,"&gt;ULOQ",IF('Calculation Table'!AN12&gt;'%wt LOQs'!D13,'Calculation Table'!AN12,"&lt;LOQ")))</f>
        <v>ND</v>
      </c>
      <c r="E12" s="3" t="str">
        <f>IF('Calculation Table'!AO12=0,"ND",IF('Calculation Table'!AO12&gt;'%wt LOQs'!AO13,"&gt;ULOQ",IF('Calculation Table'!AO12&gt;'%wt LOQs'!E13,'Calculation Table'!AO12,"&lt;LOQ")))</f>
        <v>ND</v>
      </c>
      <c r="F12" s="3" t="str">
        <f>IF('Calculation Table'!AP12=0,"ND",IF('Calculation Table'!AP12&gt;'%wt LOQs'!AP13,"&gt;ULOQ",IF('Calculation Table'!AP12&gt;'%wt LOQs'!F13,'Calculation Table'!AP12,"&lt;LOQ")))</f>
        <v>ND</v>
      </c>
      <c r="G12" s="3" t="str">
        <f>IF('Calculation Table'!AQ12=0,"ND",IF('Calculation Table'!AQ12&gt;'%wt LOQs'!AQ13,"&gt;ULOQ",IF('Calculation Table'!AQ12&gt;'%wt LOQs'!G13,'Calculation Table'!AQ12,"&lt;LOQ")))</f>
        <v>ND</v>
      </c>
      <c r="H12" s="3" t="str">
        <f>IF('Calculation Table'!AR12=0,"ND",IF('Calculation Table'!AR12&gt;'%wt LOQs'!AR13,"&gt;ULOQ",IF('Calculation Table'!AR12&gt;'%wt LOQs'!H13,'Calculation Table'!AR12,"&lt;LOQ")))</f>
        <v>ND</v>
      </c>
      <c r="I12" s="3" t="str">
        <f>IF('Calculation Table'!AS12=0,"ND",IF('Calculation Table'!AS12&gt;'%wt LOQs'!AS13,"&gt;ULOQ",IF('Calculation Table'!AS12&gt;'%wt LOQs'!I13,'Calculation Table'!AS12,"&lt;LOQ")))</f>
        <v>ND</v>
      </c>
      <c r="J12" s="3" t="str">
        <f>IF('Calculation Table'!AT12=0,"ND",IF('Calculation Table'!AT12&gt;'%wt LOQs'!AT13,"&gt;ULOQ",IF('Calculation Table'!AT12&gt;'%wt LOQs'!J13,'Calculation Table'!AT12,"&lt;LOQ")))</f>
        <v>ND</v>
      </c>
      <c r="K12" s="3" t="str">
        <f>IF('Calculation Table'!AU12=0,"ND",IF('Calculation Table'!AU12&gt;'%wt LOQs'!AU13,"&gt;ULOQ",IF('Calculation Table'!AU12&gt;'%wt LOQs'!K13,'Calculation Table'!AU12,"&lt;LOQ")))</f>
        <v>ND</v>
      </c>
      <c r="L12" s="3" t="str">
        <f>IF('Calculation Table'!AV12=0,"ND",IF('Calculation Table'!AV12&gt;'%wt LOQs'!AV13,"&gt;ULOQ",IF('Calculation Table'!AV12&gt;'%wt LOQs'!L13,'Calculation Table'!AV12,"&lt;LOQ")))</f>
        <v>ND</v>
      </c>
      <c r="M12" s="3" t="str">
        <f>IF('Calculation Table'!AW12=0,"ND",IF('Calculation Table'!AW12&gt;'%wt LOQs'!AW13,"&gt;ULOQ",IF('Calculation Table'!AW12&gt;'%wt LOQs'!M13,'Calculation Table'!AW12,"&lt;LOQ")))</f>
        <v>ND</v>
      </c>
      <c r="N12" s="3" t="str">
        <f>IF('Calculation Table'!AX12=0,"ND",IF('Calculation Table'!AX12&gt;'%wt LOQs'!AX13,"&gt;ULOQ",IF('Calculation Table'!AX12&gt;'%wt LOQs'!N13,'Calculation Table'!AX12,"&lt;LOQ")))</f>
        <v>ND</v>
      </c>
      <c r="O12" s="3" t="str">
        <f>IF('Calculation Table'!AY12=0,"ND",IF('Calculation Table'!AY12&gt;'%wt LOQs'!AY13,"&gt;ULOQ",IF('Calculation Table'!AY12&gt;'%wt LOQs'!O13,'Calculation Table'!AY12,"&lt;LOQ")))</f>
        <v>ND</v>
      </c>
      <c r="P12" s="3" t="str">
        <f>IF('Calculation Table'!AZ12=0,"ND",IF('Calculation Table'!AZ12&gt;'%wt LOQs'!AZ13,"&gt;ULOQ",IF('Calculation Table'!AZ12&gt;'%wt LOQs'!P13,'Calculation Table'!AZ12,"&lt;LOQ")))</f>
        <v>ND</v>
      </c>
      <c r="Q12" s="3" t="str">
        <f>IF('Calculation Table'!BA12=0,"ND",IF('Calculation Table'!BA12&gt;'%wt LOQs'!BA13,"&gt;ULOQ",IF('Calculation Table'!BA12&gt;'%wt LOQs'!Q13,'Calculation Table'!BA12,"&lt;LOQ")))</f>
        <v>ND</v>
      </c>
      <c r="R12" s="3" t="str">
        <f>IF('Calculation Table'!BB12=0,"ND",IF('Calculation Table'!BB12&gt;'%wt LOQs'!BB13,"&gt;ULOQ",IF('Calculation Table'!BB12&gt;'%wt LOQs'!R13,'Calculation Table'!BB12,"&lt;LOQ")))</f>
        <v>ND</v>
      </c>
      <c r="S12" s="3" t="str">
        <f>IF('Calculation Table'!BC12=0,"ND",IF('Calculation Table'!BC12&gt;'%wt LOQs'!BC13,"&gt;ULOQ",IF('Calculation Table'!BC12&gt;'%wt LOQs'!S13,'Calculation Table'!BC12,"&lt;LOQ")))</f>
        <v>ND</v>
      </c>
      <c r="T12" s="3" t="str">
        <f>IF('Calculation Table'!BD12=0,"ND",IF('Calculation Table'!BD12&gt;'%wt LOQs'!BD13,"&gt;ULOQ",IF('Calculation Table'!BD12&gt;'%wt LOQs'!T13,'Calculation Table'!BD12,"&lt;LOQ")))</f>
        <v>ND</v>
      </c>
      <c r="U12" s="3" t="str">
        <f>IF('Calculation Table'!BE12=0,"ND",IF('Calculation Table'!BE12&gt;'%wt LOQs'!BE13,"&gt;ULOQ",IF('Calculation Table'!BE12&gt;'%wt LOQs'!U13,'Calculation Table'!BE12,"&lt;LOQ")))</f>
        <v>ND</v>
      </c>
      <c r="V12" s="3" t="str">
        <f>IF('Calculation Table'!BF12=0,"ND",IF('Calculation Table'!BF12&gt;'%wt LOQs'!BF13,"&gt;ULOQ",IF('Calculation Table'!BF12&gt;'%wt LOQs'!V13,'Calculation Table'!BF12,"&lt;LOQ")))</f>
        <v>ND</v>
      </c>
      <c r="W12" s="3" t="str">
        <f>IF('Calculation Table'!BG12=0,"ND",IF('Calculation Table'!BG12&gt;'%wt LOQs'!BG13,"&gt;ULOQ",IF('Calculation Table'!BG12&gt;'%wt LOQs'!W13,'Calculation Table'!BG12,"&lt;LOQ")))</f>
        <v>ND</v>
      </c>
      <c r="X12" s="3" t="str">
        <f>IF('Calculation Table'!BH12=0,"ND",IF('Calculation Table'!BH12&gt;'%wt LOQs'!BH13,"&gt;ULOQ",IF('Calculation Table'!BH12&gt;'%wt LOQs'!X13,'Calculation Table'!BH12,"&lt;LOQ")))</f>
        <v>ND</v>
      </c>
      <c r="Y12" s="3" t="str">
        <f>IF('Calculation Table'!BI12=0,"ND",IF('Calculation Table'!BI12&gt;'%wt LOQs'!BI13,"&gt;ULOQ",IF('Calculation Table'!BI12&gt;'%wt LOQs'!Y13,'Calculation Table'!BI12,"&lt;LOQ")))</f>
        <v>ND</v>
      </c>
      <c r="Z12" s="3" t="str">
        <f>IF('Calculation Table'!BJ12=0,"ND",IF('Calculation Table'!BJ12&gt;'%wt LOQs'!BJ13,"&gt;ULOQ",IF('Calculation Table'!BJ12&gt;'%wt LOQs'!Z13,'Calculation Table'!BJ12,"&lt;LOQ")))</f>
        <v>ND</v>
      </c>
      <c r="AA12" s="3" t="str">
        <f>IF('Calculation Table'!BK12=0,"ND",IF('Calculation Table'!BK12&gt;'%wt LOQs'!BK13,"&gt;ULOQ",IF('Calculation Table'!BK12&gt;'%wt LOQs'!AA13,'Calculation Table'!BK12,"&lt;LOQ")))</f>
        <v>ND</v>
      </c>
      <c r="AB12" s="3" t="str">
        <f>IF('Calculation Table'!BL12=0,"ND",IF('Calculation Table'!BL12&gt;'%wt LOQs'!BL13,"&gt;ULOQ",IF('Calculation Table'!BL12&gt;'%wt LOQs'!AB13,'Calculation Table'!BL12,"&lt;LOQ")))</f>
        <v>ND</v>
      </c>
      <c r="AC12" s="3" t="str">
        <f>IF('Calculation Table'!BM12=0,"ND",IF('Calculation Table'!BM12&gt;'%wt LOQs'!BM13,"&gt;ULOQ",IF('Calculation Table'!BM12&gt;'%wt LOQs'!AC13,'Calculation Table'!BM12,"&lt;LOQ")))</f>
        <v>ND</v>
      </c>
      <c r="AD12" s="3" t="str">
        <f>IF('Calculation Table'!BN12=0,"ND",IF('Calculation Table'!BN12&gt;'%wt LOQs'!BN13,"&gt;ULOQ",IF('Calculation Table'!BN12&gt;'%wt LOQs'!AD13,'Calculation Table'!BN12,"&lt;LOQ")))</f>
        <v>ND</v>
      </c>
      <c r="AE12" s="3" t="str">
        <f>IF('Calculation Table'!BO12=0,"ND",IF('Calculation Table'!BO12&gt;'%wt LOQs'!BO13,"&gt;ULOQ",IF('Calculation Table'!BO12&gt;'%wt LOQs'!AE13,'Calculation Table'!BO12,"&lt;LOQ")))</f>
        <v>ND</v>
      </c>
      <c r="AF12" s="3" t="str">
        <f>IF('Calculation Table'!BP12=0,"ND",IF('Calculation Table'!BP12&gt;'%wt LOQs'!BP13,"&gt;ULOQ",IF('Calculation Table'!BP12&gt;'%wt LOQs'!AF13,'Calculation Table'!BP12,"&lt;LOQ")))</f>
        <v>ND</v>
      </c>
      <c r="AG12" s="3" t="str">
        <f>IF('Calculation Table'!BQ12=0,"ND",IF('Calculation Table'!BQ12&gt;'%wt LOQs'!BQ13,"&gt;ULOQ",IF('Calculation Table'!BQ12&gt;'%wt LOQs'!AG13,'Calculation Table'!BQ12,"&lt;LOQ")))</f>
        <v>ND</v>
      </c>
      <c r="AH12" s="3" t="str">
        <f>IF('Calculation Table'!BR12=0,"ND",IF('Calculation Table'!BR12&gt;'%wt LOQs'!BR13,"&gt;ULOQ",IF('Calculation Table'!BR12&gt;'%wt LOQs'!AH13,'Calculation Table'!BR12,"&lt;LOQ")))</f>
        <v>ND</v>
      </c>
      <c r="AI12" s="3" t="str">
        <f>IF('Calculation Table'!BS12=0,"ND",IF('Calculation Table'!BS12&gt;'%wt LOQs'!BS13,"&gt;ULOQ",IF('Calculation Table'!BS12&gt;'%wt LOQs'!AI13,'Calculation Table'!BS12,"&lt;LOQ")))</f>
        <v>ND</v>
      </c>
      <c r="AJ12" s="3" t="str">
        <f>IF('Calculation Table'!BT12=0,"ND",IF('Calculation Table'!BT12&gt;'%wt LOQs'!BT13,"&gt;ULOQ",IF('Calculation Table'!BT12&gt;'%wt LOQs'!AJ13,'Calculation Table'!BT12,"&lt;LOQ")))</f>
        <v>ND</v>
      </c>
      <c r="AK12" s="3" t="str">
        <f>IF('Calculation Table'!BU12=0,"ND",IF('Calculation Table'!BU12&gt;'%wt LOQs'!BU13,"&gt;ULOQ",IF('Calculation Table'!BU12&gt;'%wt LOQs'!AK13,'Calculation Table'!BU12,"&lt;LOQ")))</f>
        <v>ND</v>
      </c>
    </row>
    <row r="13" spans="1:37" x14ac:dyDescent="0.25">
      <c r="A13">
        <f>'Instrument Data'!A13</f>
        <v>0</v>
      </c>
      <c r="B13">
        <f>'Instrument Data'!B13</f>
        <v>0</v>
      </c>
      <c r="C13" s="3" t="str">
        <f>IF('Calculation Table'!AM13=0,"ND",IF('Calculation Table'!AM13&gt;'%wt LOQs'!AM14,"&gt;ULOQ",IF('Calculation Table'!AM13&gt;'%wt LOQs'!C14,'Calculation Table'!AM13,"&lt;LOQ")))</f>
        <v>ND</v>
      </c>
      <c r="D13" s="3" t="str">
        <f>IF('Calculation Table'!AN13=0,"ND",IF('Calculation Table'!AN13&gt;'%wt LOQs'!AN14,"&gt;ULOQ",IF('Calculation Table'!AN13&gt;'%wt LOQs'!D14,'Calculation Table'!AN13,"&lt;LOQ")))</f>
        <v>ND</v>
      </c>
      <c r="E13" s="3" t="str">
        <f>IF('Calculation Table'!AO13=0,"ND",IF('Calculation Table'!AO13&gt;'%wt LOQs'!AO14,"&gt;ULOQ",IF('Calculation Table'!AO13&gt;'%wt LOQs'!E14,'Calculation Table'!AO13,"&lt;LOQ")))</f>
        <v>ND</v>
      </c>
      <c r="F13" s="3" t="str">
        <f>IF('Calculation Table'!AP13=0,"ND",IF('Calculation Table'!AP13&gt;'%wt LOQs'!AP14,"&gt;ULOQ",IF('Calculation Table'!AP13&gt;'%wt LOQs'!F14,'Calculation Table'!AP13,"&lt;LOQ")))</f>
        <v>ND</v>
      </c>
      <c r="G13" s="3" t="str">
        <f>IF('Calculation Table'!AQ13=0,"ND",IF('Calculation Table'!AQ13&gt;'%wt LOQs'!AQ14,"&gt;ULOQ",IF('Calculation Table'!AQ13&gt;'%wt LOQs'!G14,'Calculation Table'!AQ13,"&lt;LOQ")))</f>
        <v>ND</v>
      </c>
      <c r="H13" s="3" t="str">
        <f>IF('Calculation Table'!AR13=0,"ND",IF('Calculation Table'!AR13&gt;'%wt LOQs'!AR14,"&gt;ULOQ",IF('Calculation Table'!AR13&gt;'%wt LOQs'!H14,'Calculation Table'!AR13,"&lt;LOQ")))</f>
        <v>ND</v>
      </c>
      <c r="I13" s="3" t="str">
        <f>IF('Calculation Table'!AS13=0,"ND",IF('Calculation Table'!AS13&gt;'%wt LOQs'!AS14,"&gt;ULOQ",IF('Calculation Table'!AS13&gt;'%wt LOQs'!I14,'Calculation Table'!AS13,"&lt;LOQ")))</f>
        <v>ND</v>
      </c>
      <c r="J13" s="3" t="str">
        <f>IF('Calculation Table'!AT13=0,"ND",IF('Calculation Table'!AT13&gt;'%wt LOQs'!AT14,"&gt;ULOQ",IF('Calculation Table'!AT13&gt;'%wt LOQs'!J14,'Calculation Table'!AT13,"&lt;LOQ")))</f>
        <v>ND</v>
      </c>
      <c r="K13" s="3" t="str">
        <f>IF('Calculation Table'!AU13=0,"ND",IF('Calculation Table'!AU13&gt;'%wt LOQs'!AU14,"&gt;ULOQ",IF('Calculation Table'!AU13&gt;'%wt LOQs'!K14,'Calculation Table'!AU13,"&lt;LOQ")))</f>
        <v>ND</v>
      </c>
      <c r="L13" s="3" t="str">
        <f>IF('Calculation Table'!AV13=0,"ND",IF('Calculation Table'!AV13&gt;'%wt LOQs'!AV14,"&gt;ULOQ",IF('Calculation Table'!AV13&gt;'%wt LOQs'!L14,'Calculation Table'!AV13,"&lt;LOQ")))</f>
        <v>ND</v>
      </c>
      <c r="M13" s="3" t="str">
        <f>IF('Calculation Table'!AW13=0,"ND",IF('Calculation Table'!AW13&gt;'%wt LOQs'!AW14,"&gt;ULOQ",IF('Calculation Table'!AW13&gt;'%wt LOQs'!M14,'Calculation Table'!AW13,"&lt;LOQ")))</f>
        <v>ND</v>
      </c>
      <c r="N13" s="3" t="str">
        <f>IF('Calculation Table'!AX13=0,"ND",IF('Calculation Table'!AX13&gt;'%wt LOQs'!AX14,"&gt;ULOQ",IF('Calculation Table'!AX13&gt;'%wt LOQs'!N14,'Calculation Table'!AX13,"&lt;LOQ")))</f>
        <v>ND</v>
      </c>
      <c r="O13" s="3" t="str">
        <f>IF('Calculation Table'!AY13=0,"ND",IF('Calculation Table'!AY13&gt;'%wt LOQs'!AY14,"&gt;ULOQ",IF('Calculation Table'!AY13&gt;'%wt LOQs'!O14,'Calculation Table'!AY13,"&lt;LOQ")))</f>
        <v>ND</v>
      </c>
      <c r="P13" s="3" t="str">
        <f>IF('Calculation Table'!AZ13=0,"ND",IF('Calculation Table'!AZ13&gt;'%wt LOQs'!AZ14,"&gt;ULOQ",IF('Calculation Table'!AZ13&gt;'%wt LOQs'!P14,'Calculation Table'!AZ13,"&lt;LOQ")))</f>
        <v>ND</v>
      </c>
      <c r="Q13" s="3" t="str">
        <f>IF('Calculation Table'!BA13=0,"ND",IF('Calculation Table'!BA13&gt;'%wt LOQs'!BA14,"&gt;ULOQ",IF('Calculation Table'!BA13&gt;'%wt LOQs'!Q14,'Calculation Table'!BA13,"&lt;LOQ")))</f>
        <v>ND</v>
      </c>
      <c r="R13" s="3" t="str">
        <f>IF('Calculation Table'!BB13=0,"ND",IF('Calculation Table'!BB13&gt;'%wt LOQs'!BB14,"&gt;ULOQ",IF('Calculation Table'!BB13&gt;'%wt LOQs'!R14,'Calculation Table'!BB13,"&lt;LOQ")))</f>
        <v>ND</v>
      </c>
      <c r="S13" s="3" t="str">
        <f>IF('Calculation Table'!BC13=0,"ND",IF('Calculation Table'!BC13&gt;'%wt LOQs'!BC14,"&gt;ULOQ",IF('Calculation Table'!BC13&gt;'%wt LOQs'!S14,'Calculation Table'!BC13,"&lt;LOQ")))</f>
        <v>ND</v>
      </c>
      <c r="T13" s="3" t="str">
        <f>IF('Calculation Table'!BD13=0,"ND",IF('Calculation Table'!BD13&gt;'%wt LOQs'!BD14,"&gt;ULOQ",IF('Calculation Table'!BD13&gt;'%wt LOQs'!T14,'Calculation Table'!BD13,"&lt;LOQ")))</f>
        <v>ND</v>
      </c>
      <c r="U13" s="3" t="str">
        <f>IF('Calculation Table'!BE13=0,"ND",IF('Calculation Table'!BE13&gt;'%wt LOQs'!BE14,"&gt;ULOQ",IF('Calculation Table'!BE13&gt;'%wt LOQs'!U14,'Calculation Table'!BE13,"&lt;LOQ")))</f>
        <v>ND</v>
      </c>
      <c r="V13" s="3" t="str">
        <f>IF('Calculation Table'!BF13=0,"ND",IF('Calculation Table'!BF13&gt;'%wt LOQs'!BF14,"&gt;ULOQ",IF('Calculation Table'!BF13&gt;'%wt LOQs'!V14,'Calculation Table'!BF13,"&lt;LOQ")))</f>
        <v>ND</v>
      </c>
      <c r="W13" s="3" t="str">
        <f>IF('Calculation Table'!BG13=0,"ND",IF('Calculation Table'!BG13&gt;'%wt LOQs'!BG14,"&gt;ULOQ",IF('Calculation Table'!BG13&gt;'%wt LOQs'!W14,'Calculation Table'!BG13,"&lt;LOQ")))</f>
        <v>ND</v>
      </c>
      <c r="X13" s="3" t="str">
        <f>IF('Calculation Table'!BH13=0,"ND",IF('Calculation Table'!BH13&gt;'%wt LOQs'!BH14,"&gt;ULOQ",IF('Calculation Table'!BH13&gt;'%wt LOQs'!X14,'Calculation Table'!BH13,"&lt;LOQ")))</f>
        <v>ND</v>
      </c>
      <c r="Y13" s="3" t="str">
        <f>IF('Calculation Table'!BI13=0,"ND",IF('Calculation Table'!BI13&gt;'%wt LOQs'!BI14,"&gt;ULOQ",IF('Calculation Table'!BI13&gt;'%wt LOQs'!Y14,'Calculation Table'!BI13,"&lt;LOQ")))</f>
        <v>ND</v>
      </c>
      <c r="Z13" s="3" t="str">
        <f>IF('Calculation Table'!BJ13=0,"ND",IF('Calculation Table'!BJ13&gt;'%wt LOQs'!BJ14,"&gt;ULOQ",IF('Calculation Table'!BJ13&gt;'%wt LOQs'!Z14,'Calculation Table'!BJ13,"&lt;LOQ")))</f>
        <v>ND</v>
      </c>
      <c r="AA13" s="3" t="str">
        <f>IF('Calculation Table'!BK13=0,"ND",IF('Calculation Table'!BK13&gt;'%wt LOQs'!BK14,"&gt;ULOQ",IF('Calculation Table'!BK13&gt;'%wt LOQs'!AA14,'Calculation Table'!BK13,"&lt;LOQ")))</f>
        <v>ND</v>
      </c>
      <c r="AB13" s="3" t="str">
        <f>IF('Calculation Table'!BL13=0,"ND",IF('Calculation Table'!BL13&gt;'%wt LOQs'!BL14,"&gt;ULOQ",IF('Calculation Table'!BL13&gt;'%wt LOQs'!AB14,'Calculation Table'!BL13,"&lt;LOQ")))</f>
        <v>ND</v>
      </c>
      <c r="AC13" s="3" t="str">
        <f>IF('Calculation Table'!BM13=0,"ND",IF('Calculation Table'!BM13&gt;'%wt LOQs'!BM14,"&gt;ULOQ",IF('Calculation Table'!BM13&gt;'%wt LOQs'!AC14,'Calculation Table'!BM13,"&lt;LOQ")))</f>
        <v>ND</v>
      </c>
      <c r="AD13" s="3" t="str">
        <f>IF('Calculation Table'!BN13=0,"ND",IF('Calculation Table'!BN13&gt;'%wt LOQs'!BN14,"&gt;ULOQ",IF('Calculation Table'!BN13&gt;'%wt LOQs'!AD14,'Calculation Table'!BN13,"&lt;LOQ")))</f>
        <v>ND</v>
      </c>
      <c r="AE13" s="3" t="str">
        <f>IF('Calculation Table'!BO13=0,"ND",IF('Calculation Table'!BO13&gt;'%wt LOQs'!BO14,"&gt;ULOQ",IF('Calculation Table'!BO13&gt;'%wt LOQs'!AE14,'Calculation Table'!BO13,"&lt;LOQ")))</f>
        <v>ND</v>
      </c>
      <c r="AF13" s="3" t="str">
        <f>IF('Calculation Table'!BP13=0,"ND",IF('Calculation Table'!BP13&gt;'%wt LOQs'!BP14,"&gt;ULOQ",IF('Calculation Table'!BP13&gt;'%wt LOQs'!AF14,'Calculation Table'!BP13,"&lt;LOQ")))</f>
        <v>ND</v>
      </c>
      <c r="AG13" s="3" t="str">
        <f>IF('Calculation Table'!BQ13=0,"ND",IF('Calculation Table'!BQ13&gt;'%wt LOQs'!BQ14,"&gt;ULOQ",IF('Calculation Table'!BQ13&gt;'%wt LOQs'!AG14,'Calculation Table'!BQ13,"&lt;LOQ")))</f>
        <v>ND</v>
      </c>
      <c r="AH13" s="3" t="str">
        <f>IF('Calculation Table'!BR13=0,"ND",IF('Calculation Table'!BR13&gt;'%wt LOQs'!BR14,"&gt;ULOQ",IF('Calculation Table'!BR13&gt;'%wt LOQs'!AH14,'Calculation Table'!BR13,"&lt;LOQ")))</f>
        <v>ND</v>
      </c>
      <c r="AI13" s="3" t="str">
        <f>IF('Calculation Table'!BS13=0,"ND",IF('Calculation Table'!BS13&gt;'%wt LOQs'!BS14,"&gt;ULOQ",IF('Calculation Table'!BS13&gt;'%wt LOQs'!AI14,'Calculation Table'!BS13,"&lt;LOQ")))</f>
        <v>ND</v>
      </c>
      <c r="AJ13" s="3" t="str">
        <f>IF('Calculation Table'!BT13=0,"ND",IF('Calculation Table'!BT13&gt;'%wt LOQs'!BT14,"&gt;ULOQ",IF('Calculation Table'!BT13&gt;'%wt LOQs'!AJ14,'Calculation Table'!BT13,"&lt;LOQ")))</f>
        <v>ND</v>
      </c>
      <c r="AK13" s="3" t="str">
        <f>IF('Calculation Table'!BU13=0,"ND",IF('Calculation Table'!BU13&gt;'%wt LOQs'!BU14,"&gt;ULOQ",IF('Calculation Table'!BU13&gt;'%wt LOQs'!AK14,'Calculation Table'!BU13,"&lt;LOQ")))</f>
        <v>ND</v>
      </c>
    </row>
    <row r="14" spans="1:37" x14ac:dyDescent="0.25">
      <c r="A14">
        <f>'Instrument Data'!A14</f>
        <v>0</v>
      </c>
      <c r="B14">
        <f>'Instrument Data'!B14</f>
        <v>0</v>
      </c>
      <c r="C14" s="3" t="str">
        <f>IF('Calculation Table'!AM14=0,"ND",IF('Calculation Table'!AM14&gt;'%wt LOQs'!AM15,"&gt;ULOQ",IF('Calculation Table'!AM14&gt;'%wt LOQs'!C15,'Calculation Table'!AM14,"&lt;LOQ")))</f>
        <v>ND</v>
      </c>
      <c r="D14" s="3" t="str">
        <f>IF('Calculation Table'!AN14=0,"ND",IF('Calculation Table'!AN14&gt;'%wt LOQs'!AN15,"&gt;ULOQ",IF('Calculation Table'!AN14&gt;'%wt LOQs'!D15,'Calculation Table'!AN14,"&lt;LOQ")))</f>
        <v>ND</v>
      </c>
      <c r="E14" s="3" t="str">
        <f>IF('Calculation Table'!AO14=0,"ND",IF('Calculation Table'!AO14&gt;'%wt LOQs'!AO15,"&gt;ULOQ",IF('Calculation Table'!AO14&gt;'%wt LOQs'!E15,'Calculation Table'!AO14,"&lt;LOQ")))</f>
        <v>ND</v>
      </c>
      <c r="F14" s="3" t="str">
        <f>IF('Calculation Table'!AP14=0,"ND",IF('Calculation Table'!AP14&gt;'%wt LOQs'!AP15,"&gt;ULOQ",IF('Calculation Table'!AP14&gt;'%wt LOQs'!F15,'Calculation Table'!AP14,"&lt;LOQ")))</f>
        <v>ND</v>
      </c>
      <c r="G14" s="3" t="str">
        <f>IF('Calculation Table'!AQ14=0,"ND",IF('Calculation Table'!AQ14&gt;'%wt LOQs'!AQ15,"&gt;ULOQ",IF('Calculation Table'!AQ14&gt;'%wt LOQs'!G15,'Calculation Table'!AQ14,"&lt;LOQ")))</f>
        <v>ND</v>
      </c>
      <c r="H14" s="3" t="str">
        <f>IF('Calculation Table'!AR14=0,"ND",IF('Calculation Table'!AR14&gt;'%wt LOQs'!AR15,"&gt;ULOQ",IF('Calculation Table'!AR14&gt;'%wt LOQs'!H15,'Calculation Table'!AR14,"&lt;LOQ")))</f>
        <v>ND</v>
      </c>
      <c r="I14" s="3" t="str">
        <f>IF('Calculation Table'!AS14=0,"ND",IF('Calculation Table'!AS14&gt;'%wt LOQs'!AS15,"&gt;ULOQ",IF('Calculation Table'!AS14&gt;'%wt LOQs'!I15,'Calculation Table'!AS14,"&lt;LOQ")))</f>
        <v>ND</v>
      </c>
      <c r="J14" s="3" t="str">
        <f>IF('Calculation Table'!AT14=0,"ND",IF('Calculation Table'!AT14&gt;'%wt LOQs'!AT15,"&gt;ULOQ",IF('Calculation Table'!AT14&gt;'%wt LOQs'!J15,'Calculation Table'!AT14,"&lt;LOQ")))</f>
        <v>ND</v>
      </c>
      <c r="K14" s="3" t="str">
        <f>IF('Calculation Table'!AU14=0,"ND",IF('Calculation Table'!AU14&gt;'%wt LOQs'!AU15,"&gt;ULOQ",IF('Calculation Table'!AU14&gt;'%wt LOQs'!K15,'Calculation Table'!AU14,"&lt;LOQ")))</f>
        <v>ND</v>
      </c>
      <c r="L14" s="3" t="str">
        <f>IF('Calculation Table'!AV14=0,"ND",IF('Calculation Table'!AV14&gt;'%wt LOQs'!AV15,"&gt;ULOQ",IF('Calculation Table'!AV14&gt;'%wt LOQs'!L15,'Calculation Table'!AV14,"&lt;LOQ")))</f>
        <v>ND</v>
      </c>
      <c r="M14" s="3" t="str">
        <f>IF('Calculation Table'!AW14=0,"ND",IF('Calculation Table'!AW14&gt;'%wt LOQs'!AW15,"&gt;ULOQ",IF('Calculation Table'!AW14&gt;'%wt LOQs'!M15,'Calculation Table'!AW14,"&lt;LOQ")))</f>
        <v>ND</v>
      </c>
      <c r="N14" s="3" t="str">
        <f>IF('Calculation Table'!AX14=0,"ND",IF('Calculation Table'!AX14&gt;'%wt LOQs'!AX15,"&gt;ULOQ",IF('Calculation Table'!AX14&gt;'%wt LOQs'!N15,'Calculation Table'!AX14,"&lt;LOQ")))</f>
        <v>ND</v>
      </c>
      <c r="O14" s="3" t="str">
        <f>IF('Calculation Table'!AY14=0,"ND",IF('Calculation Table'!AY14&gt;'%wt LOQs'!AY15,"&gt;ULOQ",IF('Calculation Table'!AY14&gt;'%wt LOQs'!O15,'Calculation Table'!AY14,"&lt;LOQ")))</f>
        <v>ND</v>
      </c>
      <c r="P14" s="3" t="str">
        <f>IF('Calculation Table'!AZ14=0,"ND",IF('Calculation Table'!AZ14&gt;'%wt LOQs'!AZ15,"&gt;ULOQ",IF('Calculation Table'!AZ14&gt;'%wt LOQs'!P15,'Calculation Table'!AZ14,"&lt;LOQ")))</f>
        <v>ND</v>
      </c>
      <c r="Q14" s="3" t="str">
        <f>IF('Calculation Table'!BA14=0,"ND",IF('Calculation Table'!BA14&gt;'%wt LOQs'!BA15,"&gt;ULOQ",IF('Calculation Table'!BA14&gt;'%wt LOQs'!Q15,'Calculation Table'!BA14,"&lt;LOQ")))</f>
        <v>ND</v>
      </c>
      <c r="R14" s="3" t="str">
        <f>IF('Calculation Table'!BB14=0,"ND",IF('Calculation Table'!BB14&gt;'%wt LOQs'!BB15,"&gt;ULOQ",IF('Calculation Table'!BB14&gt;'%wt LOQs'!R15,'Calculation Table'!BB14,"&lt;LOQ")))</f>
        <v>ND</v>
      </c>
      <c r="S14" s="3" t="str">
        <f>IF('Calculation Table'!BC14=0,"ND",IF('Calculation Table'!BC14&gt;'%wt LOQs'!BC15,"&gt;ULOQ",IF('Calculation Table'!BC14&gt;'%wt LOQs'!S15,'Calculation Table'!BC14,"&lt;LOQ")))</f>
        <v>ND</v>
      </c>
      <c r="T14" s="3" t="str">
        <f>IF('Calculation Table'!BD14=0,"ND",IF('Calculation Table'!BD14&gt;'%wt LOQs'!BD15,"&gt;ULOQ",IF('Calculation Table'!BD14&gt;'%wt LOQs'!T15,'Calculation Table'!BD14,"&lt;LOQ")))</f>
        <v>ND</v>
      </c>
      <c r="U14" s="3" t="str">
        <f>IF('Calculation Table'!BE14=0,"ND",IF('Calculation Table'!BE14&gt;'%wt LOQs'!BE15,"&gt;ULOQ",IF('Calculation Table'!BE14&gt;'%wt LOQs'!U15,'Calculation Table'!BE14,"&lt;LOQ")))</f>
        <v>ND</v>
      </c>
      <c r="V14" s="3" t="str">
        <f>IF('Calculation Table'!BF14=0,"ND",IF('Calculation Table'!BF14&gt;'%wt LOQs'!BF15,"&gt;ULOQ",IF('Calculation Table'!BF14&gt;'%wt LOQs'!V15,'Calculation Table'!BF14,"&lt;LOQ")))</f>
        <v>ND</v>
      </c>
      <c r="W14" s="3" t="str">
        <f>IF('Calculation Table'!BG14=0,"ND",IF('Calculation Table'!BG14&gt;'%wt LOQs'!BG15,"&gt;ULOQ",IF('Calculation Table'!BG14&gt;'%wt LOQs'!W15,'Calculation Table'!BG14,"&lt;LOQ")))</f>
        <v>ND</v>
      </c>
      <c r="X14" s="3" t="str">
        <f>IF('Calculation Table'!BH14=0,"ND",IF('Calculation Table'!BH14&gt;'%wt LOQs'!BH15,"&gt;ULOQ",IF('Calculation Table'!BH14&gt;'%wt LOQs'!X15,'Calculation Table'!BH14,"&lt;LOQ")))</f>
        <v>ND</v>
      </c>
      <c r="Y14" s="3" t="str">
        <f>IF('Calculation Table'!BI14=0,"ND",IF('Calculation Table'!BI14&gt;'%wt LOQs'!BI15,"&gt;ULOQ",IF('Calculation Table'!BI14&gt;'%wt LOQs'!Y15,'Calculation Table'!BI14,"&lt;LOQ")))</f>
        <v>ND</v>
      </c>
      <c r="Z14" s="3" t="str">
        <f>IF('Calculation Table'!BJ14=0,"ND",IF('Calculation Table'!BJ14&gt;'%wt LOQs'!BJ15,"&gt;ULOQ",IF('Calculation Table'!BJ14&gt;'%wt LOQs'!Z15,'Calculation Table'!BJ14,"&lt;LOQ")))</f>
        <v>ND</v>
      </c>
      <c r="AA14" s="3" t="str">
        <f>IF('Calculation Table'!BK14=0,"ND",IF('Calculation Table'!BK14&gt;'%wt LOQs'!BK15,"&gt;ULOQ",IF('Calculation Table'!BK14&gt;'%wt LOQs'!AA15,'Calculation Table'!BK14,"&lt;LOQ")))</f>
        <v>ND</v>
      </c>
      <c r="AB14" s="3" t="str">
        <f>IF('Calculation Table'!BL14=0,"ND",IF('Calculation Table'!BL14&gt;'%wt LOQs'!BL15,"&gt;ULOQ",IF('Calculation Table'!BL14&gt;'%wt LOQs'!AB15,'Calculation Table'!BL14,"&lt;LOQ")))</f>
        <v>ND</v>
      </c>
      <c r="AC14" s="3" t="str">
        <f>IF('Calculation Table'!BM14=0,"ND",IF('Calculation Table'!BM14&gt;'%wt LOQs'!BM15,"&gt;ULOQ",IF('Calculation Table'!BM14&gt;'%wt LOQs'!AC15,'Calculation Table'!BM14,"&lt;LOQ")))</f>
        <v>ND</v>
      </c>
      <c r="AD14" s="3" t="str">
        <f>IF('Calculation Table'!BN14=0,"ND",IF('Calculation Table'!BN14&gt;'%wt LOQs'!BN15,"&gt;ULOQ",IF('Calculation Table'!BN14&gt;'%wt LOQs'!AD15,'Calculation Table'!BN14,"&lt;LOQ")))</f>
        <v>ND</v>
      </c>
      <c r="AE14" s="3" t="str">
        <f>IF('Calculation Table'!BO14=0,"ND",IF('Calculation Table'!BO14&gt;'%wt LOQs'!BO15,"&gt;ULOQ",IF('Calculation Table'!BO14&gt;'%wt LOQs'!AE15,'Calculation Table'!BO14,"&lt;LOQ")))</f>
        <v>ND</v>
      </c>
      <c r="AF14" s="3" t="str">
        <f>IF('Calculation Table'!BP14=0,"ND",IF('Calculation Table'!BP14&gt;'%wt LOQs'!BP15,"&gt;ULOQ",IF('Calculation Table'!BP14&gt;'%wt LOQs'!AF15,'Calculation Table'!BP14,"&lt;LOQ")))</f>
        <v>ND</v>
      </c>
      <c r="AG14" s="3" t="str">
        <f>IF('Calculation Table'!BQ14=0,"ND",IF('Calculation Table'!BQ14&gt;'%wt LOQs'!BQ15,"&gt;ULOQ",IF('Calculation Table'!BQ14&gt;'%wt LOQs'!AG15,'Calculation Table'!BQ14,"&lt;LOQ")))</f>
        <v>ND</v>
      </c>
      <c r="AH14" s="3" t="str">
        <f>IF('Calculation Table'!BR14=0,"ND",IF('Calculation Table'!BR14&gt;'%wt LOQs'!BR15,"&gt;ULOQ",IF('Calculation Table'!BR14&gt;'%wt LOQs'!AH15,'Calculation Table'!BR14,"&lt;LOQ")))</f>
        <v>ND</v>
      </c>
      <c r="AI14" s="3" t="str">
        <f>IF('Calculation Table'!BS14=0,"ND",IF('Calculation Table'!BS14&gt;'%wt LOQs'!BS15,"&gt;ULOQ",IF('Calculation Table'!BS14&gt;'%wt LOQs'!AI15,'Calculation Table'!BS14,"&lt;LOQ")))</f>
        <v>ND</v>
      </c>
      <c r="AJ14" s="3" t="str">
        <f>IF('Calculation Table'!BT14=0,"ND",IF('Calculation Table'!BT14&gt;'%wt LOQs'!BT15,"&gt;ULOQ",IF('Calculation Table'!BT14&gt;'%wt LOQs'!AJ15,'Calculation Table'!BT14,"&lt;LOQ")))</f>
        <v>ND</v>
      </c>
      <c r="AK14" s="3" t="str">
        <f>IF('Calculation Table'!BU14=0,"ND",IF('Calculation Table'!BU14&gt;'%wt LOQs'!BU15,"&gt;ULOQ",IF('Calculation Table'!BU14&gt;'%wt LOQs'!AK15,'Calculation Table'!BU14,"&lt;LOQ")))</f>
        <v>ND</v>
      </c>
    </row>
    <row r="15" spans="1:37" x14ac:dyDescent="0.25">
      <c r="A15">
        <f>'Instrument Data'!A15</f>
        <v>0</v>
      </c>
      <c r="B15">
        <f>'Instrument Data'!B15</f>
        <v>0</v>
      </c>
      <c r="C15" s="3" t="str">
        <f>IF('Calculation Table'!AM15=0,"ND",IF('Calculation Table'!AM15&gt;'%wt LOQs'!AM16,"&gt;ULOQ",IF('Calculation Table'!AM15&gt;'%wt LOQs'!C16,'Calculation Table'!AM15,"&lt;LOQ")))</f>
        <v>ND</v>
      </c>
      <c r="D15" s="3" t="str">
        <f>IF('Calculation Table'!AN15=0,"ND",IF('Calculation Table'!AN15&gt;'%wt LOQs'!AN16,"&gt;ULOQ",IF('Calculation Table'!AN15&gt;'%wt LOQs'!D16,'Calculation Table'!AN15,"&lt;LOQ")))</f>
        <v>ND</v>
      </c>
      <c r="E15" s="3" t="str">
        <f>IF('Calculation Table'!AO15=0,"ND",IF('Calculation Table'!AO15&gt;'%wt LOQs'!AO16,"&gt;ULOQ",IF('Calculation Table'!AO15&gt;'%wt LOQs'!E16,'Calculation Table'!AO15,"&lt;LOQ")))</f>
        <v>ND</v>
      </c>
      <c r="F15" s="3" t="str">
        <f>IF('Calculation Table'!AP15=0,"ND",IF('Calculation Table'!AP15&gt;'%wt LOQs'!AP16,"&gt;ULOQ",IF('Calculation Table'!AP15&gt;'%wt LOQs'!F16,'Calculation Table'!AP15,"&lt;LOQ")))</f>
        <v>ND</v>
      </c>
      <c r="G15" s="3" t="str">
        <f>IF('Calculation Table'!AQ15=0,"ND",IF('Calculation Table'!AQ15&gt;'%wt LOQs'!AQ16,"&gt;ULOQ",IF('Calculation Table'!AQ15&gt;'%wt LOQs'!G16,'Calculation Table'!AQ15,"&lt;LOQ")))</f>
        <v>ND</v>
      </c>
      <c r="H15" s="3" t="str">
        <f>IF('Calculation Table'!AR15=0,"ND",IF('Calculation Table'!AR15&gt;'%wt LOQs'!AR16,"&gt;ULOQ",IF('Calculation Table'!AR15&gt;'%wt LOQs'!H16,'Calculation Table'!AR15,"&lt;LOQ")))</f>
        <v>ND</v>
      </c>
      <c r="I15" s="3" t="str">
        <f>IF('Calculation Table'!AS15=0,"ND",IF('Calculation Table'!AS15&gt;'%wt LOQs'!AS16,"&gt;ULOQ",IF('Calculation Table'!AS15&gt;'%wt LOQs'!I16,'Calculation Table'!AS15,"&lt;LOQ")))</f>
        <v>ND</v>
      </c>
      <c r="J15" s="3" t="str">
        <f>IF('Calculation Table'!AT15=0,"ND",IF('Calculation Table'!AT15&gt;'%wt LOQs'!AT16,"&gt;ULOQ",IF('Calculation Table'!AT15&gt;'%wt LOQs'!J16,'Calculation Table'!AT15,"&lt;LOQ")))</f>
        <v>ND</v>
      </c>
      <c r="K15" s="3" t="str">
        <f>IF('Calculation Table'!AU15=0,"ND",IF('Calculation Table'!AU15&gt;'%wt LOQs'!AU16,"&gt;ULOQ",IF('Calculation Table'!AU15&gt;'%wt LOQs'!K16,'Calculation Table'!AU15,"&lt;LOQ")))</f>
        <v>ND</v>
      </c>
      <c r="L15" s="3" t="str">
        <f>IF('Calculation Table'!AV15=0,"ND",IF('Calculation Table'!AV15&gt;'%wt LOQs'!AV16,"&gt;ULOQ",IF('Calculation Table'!AV15&gt;'%wt LOQs'!L16,'Calculation Table'!AV15,"&lt;LOQ")))</f>
        <v>ND</v>
      </c>
      <c r="M15" s="3" t="str">
        <f>IF('Calculation Table'!AW15=0,"ND",IF('Calculation Table'!AW15&gt;'%wt LOQs'!AW16,"&gt;ULOQ",IF('Calculation Table'!AW15&gt;'%wt LOQs'!M16,'Calculation Table'!AW15,"&lt;LOQ")))</f>
        <v>ND</v>
      </c>
      <c r="N15" s="3" t="str">
        <f>IF('Calculation Table'!AX15=0,"ND",IF('Calculation Table'!AX15&gt;'%wt LOQs'!AX16,"&gt;ULOQ",IF('Calculation Table'!AX15&gt;'%wt LOQs'!N16,'Calculation Table'!AX15,"&lt;LOQ")))</f>
        <v>ND</v>
      </c>
      <c r="O15" s="3" t="str">
        <f>IF('Calculation Table'!AY15=0,"ND",IF('Calculation Table'!AY15&gt;'%wt LOQs'!AY16,"&gt;ULOQ",IF('Calculation Table'!AY15&gt;'%wt LOQs'!O16,'Calculation Table'!AY15,"&lt;LOQ")))</f>
        <v>ND</v>
      </c>
      <c r="P15" s="3" t="str">
        <f>IF('Calculation Table'!AZ15=0,"ND",IF('Calculation Table'!AZ15&gt;'%wt LOQs'!AZ16,"&gt;ULOQ",IF('Calculation Table'!AZ15&gt;'%wt LOQs'!P16,'Calculation Table'!AZ15,"&lt;LOQ")))</f>
        <v>ND</v>
      </c>
      <c r="Q15" s="3" t="str">
        <f>IF('Calculation Table'!BA15=0,"ND",IF('Calculation Table'!BA15&gt;'%wt LOQs'!BA16,"&gt;ULOQ",IF('Calculation Table'!BA15&gt;'%wt LOQs'!Q16,'Calculation Table'!BA15,"&lt;LOQ")))</f>
        <v>ND</v>
      </c>
      <c r="R15" s="3" t="str">
        <f>IF('Calculation Table'!BB15=0,"ND",IF('Calculation Table'!BB15&gt;'%wt LOQs'!BB16,"&gt;ULOQ",IF('Calculation Table'!BB15&gt;'%wt LOQs'!R16,'Calculation Table'!BB15,"&lt;LOQ")))</f>
        <v>ND</v>
      </c>
      <c r="S15" s="3" t="str">
        <f>IF('Calculation Table'!BC15=0,"ND",IF('Calculation Table'!BC15&gt;'%wt LOQs'!BC16,"&gt;ULOQ",IF('Calculation Table'!BC15&gt;'%wt LOQs'!S16,'Calculation Table'!BC15,"&lt;LOQ")))</f>
        <v>ND</v>
      </c>
      <c r="T15" s="3" t="str">
        <f>IF('Calculation Table'!BD15=0,"ND",IF('Calculation Table'!BD15&gt;'%wt LOQs'!BD16,"&gt;ULOQ",IF('Calculation Table'!BD15&gt;'%wt LOQs'!T16,'Calculation Table'!BD15,"&lt;LOQ")))</f>
        <v>ND</v>
      </c>
      <c r="U15" s="3" t="str">
        <f>IF('Calculation Table'!BE15=0,"ND",IF('Calculation Table'!BE15&gt;'%wt LOQs'!BE16,"&gt;ULOQ",IF('Calculation Table'!BE15&gt;'%wt LOQs'!U16,'Calculation Table'!BE15,"&lt;LOQ")))</f>
        <v>ND</v>
      </c>
      <c r="V15" s="3" t="str">
        <f>IF('Calculation Table'!BF15=0,"ND",IF('Calculation Table'!BF15&gt;'%wt LOQs'!BF16,"&gt;ULOQ",IF('Calculation Table'!BF15&gt;'%wt LOQs'!V16,'Calculation Table'!BF15,"&lt;LOQ")))</f>
        <v>ND</v>
      </c>
      <c r="W15" s="3" t="str">
        <f>IF('Calculation Table'!BG15=0,"ND",IF('Calculation Table'!BG15&gt;'%wt LOQs'!BG16,"&gt;ULOQ",IF('Calculation Table'!BG15&gt;'%wt LOQs'!W16,'Calculation Table'!BG15,"&lt;LOQ")))</f>
        <v>ND</v>
      </c>
      <c r="X15" s="3" t="str">
        <f>IF('Calculation Table'!BH15=0,"ND",IF('Calculation Table'!BH15&gt;'%wt LOQs'!BH16,"&gt;ULOQ",IF('Calculation Table'!BH15&gt;'%wt LOQs'!X16,'Calculation Table'!BH15,"&lt;LOQ")))</f>
        <v>ND</v>
      </c>
      <c r="Y15" s="3" t="str">
        <f>IF('Calculation Table'!BI15=0,"ND",IF('Calculation Table'!BI15&gt;'%wt LOQs'!BI16,"&gt;ULOQ",IF('Calculation Table'!BI15&gt;'%wt LOQs'!Y16,'Calculation Table'!BI15,"&lt;LOQ")))</f>
        <v>ND</v>
      </c>
      <c r="Z15" s="3" t="str">
        <f>IF('Calculation Table'!BJ15=0,"ND",IF('Calculation Table'!BJ15&gt;'%wt LOQs'!BJ16,"&gt;ULOQ",IF('Calculation Table'!BJ15&gt;'%wt LOQs'!Z16,'Calculation Table'!BJ15,"&lt;LOQ")))</f>
        <v>ND</v>
      </c>
      <c r="AA15" s="3" t="str">
        <f>IF('Calculation Table'!BK15=0,"ND",IF('Calculation Table'!BK15&gt;'%wt LOQs'!BK16,"&gt;ULOQ",IF('Calculation Table'!BK15&gt;'%wt LOQs'!AA16,'Calculation Table'!BK15,"&lt;LOQ")))</f>
        <v>ND</v>
      </c>
      <c r="AB15" s="3" t="str">
        <f>IF('Calculation Table'!BL15=0,"ND",IF('Calculation Table'!BL15&gt;'%wt LOQs'!BL16,"&gt;ULOQ",IF('Calculation Table'!BL15&gt;'%wt LOQs'!AB16,'Calculation Table'!BL15,"&lt;LOQ")))</f>
        <v>ND</v>
      </c>
      <c r="AC15" s="3" t="str">
        <f>IF('Calculation Table'!BM15=0,"ND",IF('Calculation Table'!BM15&gt;'%wt LOQs'!BM16,"&gt;ULOQ",IF('Calculation Table'!BM15&gt;'%wt LOQs'!AC16,'Calculation Table'!BM15,"&lt;LOQ")))</f>
        <v>ND</v>
      </c>
      <c r="AD15" s="3" t="str">
        <f>IF('Calculation Table'!BN15=0,"ND",IF('Calculation Table'!BN15&gt;'%wt LOQs'!BN16,"&gt;ULOQ",IF('Calculation Table'!BN15&gt;'%wt LOQs'!AD16,'Calculation Table'!BN15,"&lt;LOQ")))</f>
        <v>ND</v>
      </c>
      <c r="AE15" s="3" t="str">
        <f>IF('Calculation Table'!BO15=0,"ND",IF('Calculation Table'!BO15&gt;'%wt LOQs'!BO16,"&gt;ULOQ",IF('Calculation Table'!BO15&gt;'%wt LOQs'!AE16,'Calculation Table'!BO15,"&lt;LOQ")))</f>
        <v>ND</v>
      </c>
      <c r="AF15" s="3" t="str">
        <f>IF('Calculation Table'!BP15=0,"ND",IF('Calculation Table'!BP15&gt;'%wt LOQs'!BP16,"&gt;ULOQ",IF('Calculation Table'!BP15&gt;'%wt LOQs'!AF16,'Calculation Table'!BP15,"&lt;LOQ")))</f>
        <v>ND</v>
      </c>
      <c r="AG15" s="3" t="str">
        <f>IF('Calculation Table'!BQ15=0,"ND",IF('Calculation Table'!BQ15&gt;'%wt LOQs'!BQ16,"&gt;ULOQ",IF('Calculation Table'!BQ15&gt;'%wt LOQs'!AG16,'Calculation Table'!BQ15,"&lt;LOQ")))</f>
        <v>ND</v>
      </c>
      <c r="AH15" s="3" t="str">
        <f>IF('Calculation Table'!BR15=0,"ND",IF('Calculation Table'!BR15&gt;'%wt LOQs'!BR16,"&gt;ULOQ",IF('Calculation Table'!BR15&gt;'%wt LOQs'!AH16,'Calculation Table'!BR15,"&lt;LOQ")))</f>
        <v>ND</v>
      </c>
      <c r="AI15" s="3" t="str">
        <f>IF('Calculation Table'!BS15=0,"ND",IF('Calculation Table'!BS15&gt;'%wt LOQs'!BS16,"&gt;ULOQ",IF('Calculation Table'!BS15&gt;'%wt LOQs'!AI16,'Calculation Table'!BS15,"&lt;LOQ")))</f>
        <v>ND</v>
      </c>
      <c r="AJ15" s="3" t="str">
        <f>IF('Calculation Table'!BT15=0,"ND",IF('Calculation Table'!BT15&gt;'%wt LOQs'!BT16,"&gt;ULOQ",IF('Calculation Table'!BT15&gt;'%wt LOQs'!AJ16,'Calculation Table'!BT15,"&lt;LOQ")))</f>
        <v>ND</v>
      </c>
      <c r="AK15" s="3" t="str">
        <f>IF('Calculation Table'!BU15=0,"ND",IF('Calculation Table'!BU15&gt;'%wt LOQs'!BU16,"&gt;ULOQ",IF('Calculation Table'!BU15&gt;'%wt LOQs'!AK16,'Calculation Table'!BU15,"&lt;LOQ")))</f>
        <v>ND</v>
      </c>
    </row>
    <row r="16" spans="1:37" x14ac:dyDescent="0.25">
      <c r="A16">
        <f>'Instrument Data'!A16</f>
        <v>0</v>
      </c>
      <c r="B16">
        <f>'Instrument Data'!B16</f>
        <v>0</v>
      </c>
      <c r="C16" s="3" t="str">
        <f>IF('Calculation Table'!AM16=0,"ND",IF('Calculation Table'!AM16&gt;'%wt LOQs'!AM17,"&gt;ULOQ",IF('Calculation Table'!AM16&gt;'%wt LOQs'!C17,'Calculation Table'!AM16,"&lt;LOQ")))</f>
        <v>ND</v>
      </c>
      <c r="D16" s="3" t="str">
        <f>IF('Calculation Table'!AN16=0,"ND",IF('Calculation Table'!AN16&gt;'%wt LOQs'!AN17,"&gt;ULOQ",IF('Calculation Table'!AN16&gt;'%wt LOQs'!D17,'Calculation Table'!AN16,"&lt;LOQ")))</f>
        <v>ND</v>
      </c>
      <c r="E16" s="3" t="str">
        <f>IF('Calculation Table'!AO16=0,"ND",IF('Calculation Table'!AO16&gt;'%wt LOQs'!AO17,"&gt;ULOQ",IF('Calculation Table'!AO16&gt;'%wt LOQs'!E17,'Calculation Table'!AO16,"&lt;LOQ")))</f>
        <v>ND</v>
      </c>
      <c r="F16" s="3" t="str">
        <f>IF('Calculation Table'!AP16=0,"ND",IF('Calculation Table'!AP16&gt;'%wt LOQs'!AP17,"&gt;ULOQ",IF('Calculation Table'!AP16&gt;'%wt LOQs'!F17,'Calculation Table'!AP16,"&lt;LOQ")))</f>
        <v>ND</v>
      </c>
      <c r="G16" s="3" t="str">
        <f>IF('Calculation Table'!AQ16=0,"ND",IF('Calculation Table'!AQ16&gt;'%wt LOQs'!AQ17,"&gt;ULOQ",IF('Calculation Table'!AQ16&gt;'%wt LOQs'!G17,'Calculation Table'!AQ16,"&lt;LOQ")))</f>
        <v>ND</v>
      </c>
      <c r="H16" s="3" t="str">
        <f>IF('Calculation Table'!AR16=0,"ND",IF('Calculation Table'!AR16&gt;'%wt LOQs'!AR17,"&gt;ULOQ",IF('Calculation Table'!AR16&gt;'%wt LOQs'!H17,'Calculation Table'!AR16,"&lt;LOQ")))</f>
        <v>ND</v>
      </c>
      <c r="I16" s="3" t="str">
        <f>IF('Calculation Table'!AS16=0,"ND",IF('Calculation Table'!AS16&gt;'%wt LOQs'!AS17,"&gt;ULOQ",IF('Calculation Table'!AS16&gt;'%wt LOQs'!I17,'Calculation Table'!AS16,"&lt;LOQ")))</f>
        <v>ND</v>
      </c>
      <c r="J16" s="3" t="str">
        <f>IF('Calculation Table'!AT16=0,"ND",IF('Calculation Table'!AT16&gt;'%wt LOQs'!AT17,"&gt;ULOQ",IF('Calculation Table'!AT16&gt;'%wt LOQs'!J17,'Calculation Table'!AT16,"&lt;LOQ")))</f>
        <v>ND</v>
      </c>
      <c r="K16" s="3" t="str">
        <f>IF('Calculation Table'!AU16=0,"ND",IF('Calculation Table'!AU16&gt;'%wt LOQs'!AU17,"&gt;ULOQ",IF('Calculation Table'!AU16&gt;'%wt LOQs'!K17,'Calculation Table'!AU16,"&lt;LOQ")))</f>
        <v>ND</v>
      </c>
      <c r="L16" s="3" t="str">
        <f>IF('Calculation Table'!AV16=0,"ND",IF('Calculation Table'!AV16&gt;'%wt LOQs'!AV17,"&gt;ULOQ",IF('Calculation Table'!AV16&gt;'%wt LOQs'!L17,'Calculation Table'!AV16,"&lt;LOQ")))</f>
        <v>ND</v>
      </c>
      <c r="M16" s="3" t="str">
        <f>IF('Calculation Table'!AW16=0,"ND",IF('Calculation Table'!AW16&gt;'%wt LOQs'!AW17,"&gt;ULOQ",IF('Calculation Table'!AW16&gt;'%wt LOQs'!M17,'Calculation Table'!AW16,"&lt;LOQ")))</f>
        <v>ND</v>
      </c>
      <c r="N16" s="3" t="str">
        <f>IF('Calculation Table'!AX16=0,"ND",IF('Calculation Table'!AX16&gt;'%wt LOQs'!AX17,"&gt;ULOQ",IF('Calculation Table'!AX16&gt;'%wt LOQs'!N17,'Calculation Table'!AX16,"&lt;LOQ")))</f>
        <v>ND</v>
      </c>
      <c r="O16" s="3" t="str">
        <f>IF('Calculation Table'!AY16=0,"ND",IF('Calculation Table'!AY16&gt;'%wt LOQs'!AY17,"&gt;ULOQ",IF('Calculation Table'!AY16&gt;'%wt LOQs'!O17,'Calculation Table'!AY16,"&lt;LOQ")))</f>
        <v>ND</v>
      </c>
      <c r="P16" s="3" t="str">
        <f>IF('Calculation Table'!AZ16=0,"ND",IF('Calculation Table'!AZ16&gt;'%wt LOQs'!AZ17,"&gt;ULOQ",IF('Calculation Table'!AZ16&gt;'%wt LOQs'!P17,'Calculation Table'!AZ16,"&lt;LOQ")))</f>
        <v>ND</v>
      </c>
      <c r="Q16" s="3" t="str">
        <f>IF('Calculation Table'!BA16=0,"ND",IF('Calculation Table'!BA16&gt;'%wt LOQs'!BA17,"&gt;ULOQ",IF('Calculation Table'!BA16&gt;'%wt LOQs'!Q17,'Calculation Table'!BA16,"&lt;LOQ")))</f>
        <v>ND</v>
      </c>
      <c r="R16" s="3" t="str">
        <f>IF('Calculation Table'!BB16=0,"ND",IF('Calculation Table'!BB16&gt;'%wt LOQs'!BB17,"&gt;ULOQ",IF('Calculation Table'!BB16&gt;'%wt LOQs'!R17,'Calculation Table'!BB16,"&lt;LOQ")))</f>
        <v>ND</v>
      </c>
      <c r="S16" s="3" t="str">
        <f>IF('Calculation Table'!BC16=0,"ND",IF('Calculation Table'!BC16&gt;'%wt LOQs'!BC17,"&gt;ULOQ",IF('Calculation Table'!BC16&gt;'%wt LOQs'!S17,'Calculation Table'!BC16,"&lt;LOQ")))</f>
        <v>ND</v>
      </c>
      <c r="T16" s="3" t="str">
        <f>IF('Calculation Table'!BD16=0,"ND",IF('Calculation Table'!BD16&gt;'%wt LOQs'!BD17,"&gt;ULOQ",IF('Calculation Table'!BD16&gt;'%wt LOQs'!T17,'Calculation Table'!BD16,"&lt;LOQ")))</f>
        <v>ND</v>
      </c>
      <c r="U16" s="3" t="str">
        <f>IF('Calculation Table'!BE16=0,"ND",IF('Calculation Table'!BE16&gt;'%wt LOQs'!BE17,"&gt;ULOQ",IF('Calculation Table'!BE16&gt;'%wt LOQs'!U17,'Calculation Table'!BE16,"&lt;LOQ")))</f>
        <v>ND</v>
      </c>
      <c r="V16" s="3" t="str">
        <f>IF('Calculation Table'!BF16=0,"ND",IF('Calculation Table'!BF16&gt;'%wt LOQs'!BF17,"&gt;ULOQ",IF('Calculation Table'!BF16&gt;'%wt LOQs'!V17,'Calculation Table'!BF16,"&lt;LOQ")))</f>
        <v>ND</v>
      </c>
      <c r="W16" s="3" t="str">
        <f>IF('Calculation Table'!BG16=0,"ND",IF('Calculation Table'!BG16&gt;'%wt LOQs'!BG17,"&gt;ULOQ",IF('Calculation Table'!BG16&gt;'%wt LOQs'!W17,'Calculation Table'!BG16,"&lt;LOQ")))</f>
        <v>ND</v>
      </c>
      <c r="X16" s="3" t="str">
        <f>IF('Calculation Table'!BH16=0,"ND",IF('Calculation Table'!BH16&gt;'%wt LOQs'!BH17,"&gt;ULOQ",IF('Calculation Table'!BH16&gt;'%wt LOQs'!X17,'Calculation Table'!BH16,"&lt;LOQ")))</f>
        <v>ND</v>
      </c>
      <c r="Y16" s="3" t="str">
        <f>IF('Calculation Table'!BI16=0,"ND",IF('Calculation Table'!BI16&gt;'%wt LOQs'!BI17,"&gt;ULOQ",IF('Calculation Table'!BI16&gt;'%wt LOQs'!Y17,'Calculation Table'!BI16,"&lt;LOQ")))</f>
        <v>ND</v>
      </c>
      <c r="Z16" s="3" t="str">
        <f>IF('Calculation Table'!BJ16=0,"ND",IF('Calculation Table'!BJ16&gt;'%wt LOQs'!BJ17,"&gt;ULOQ",IF('Calculation Table'!BJ16&gt;'%wt LOQs'!Z17,'Calculation Table'!BJ16,"&lt;LOQ")))</f>
        <v>ND</v>
      </c>
      <c r="AA16" s="3" t="str">
        <f>IF('Calculation Table'!BK16=0,"ND",IF('Calculation Table'!BK16&gt;'%wt LOQs'!BK17,"&gt;ULOQ",IF('Calculation Table'!BK16&gt;'%wt LOQs'!AA17,'Calculation Table'!BK16,"&lt;LOQ")))</f>
        <v>ND</v>
      </c>
      <c r="AB16" s="3" t="str">
        <f>IF('Calculation Table'!BL16=0,"ND",IF('Calculation Table'!BL16&gt;'%wt LOQs'!BL17,"&gt;ULOQ",IF('Calculation Table'!BL16&gt;'%wt LOQs'!AB17,'Calculation Table'!BL16,"&lt;LOQ")))</f>
        <v>ND</v>
      </c>
      <c r="AC16" s="3" t="str">
        <f>IF('Calculation Table'!BM16=0,"ND",IF('Calculation Table'!BM16&gt;'%wt LOQs'!BM17,"&gt;ULOQ",IF('Calculation Table'!BM16&gt;'%wt LOQs'!AC17,'Calculation Table'!BM16,"&lt;LOQ")))</f>
        <v>ND</v>
      </c>
      <c r="AD16" s="3" t="str">
        <f>IF('Calculation Table'!BN16=0,"ND",IF('Calculation Table'!BN16&gt;'%wt LOQs'!BN17,"&gt;ULOQ",IF('Calculation Table'!BN16&gt;'%wt LOQs'!AD17,'Calculation Table'!BN16,"&lt;LOQ")))</f>
        <v>ND</v>
      </c>
      <c r="AE16" s="3" t="str">
        <f>IF('Calculation Table'!BO16=0,"ND",IF('Calculation Table'!BO16&gt;'%wt LOQs'!BO17,"&gt;ULOQ",IF('Calculation Table'!BO16&gt;'%wt LOQs'!AE17,'Calculation Table'!BO16,"&lt;LOQ")))</f>
        <v>ND</v>
      </c>
      <c r="AF16" s="3" t="str">
        <f>IF('Calculation Table'!BP16=0,"ND",IF('Calculation Table'!BP16&gt;'%wt LOQs'!BP17,"&gt;ULOQ",IF('Calculation Table'!BP16&gt;'%wt LOQs'!AF17,'Calculation Table'!BP16,"&lt;LOQ")))</f>
        <v>ND</v>
      </c>
      <c r="AG16" s="3" t="str">
        <f>IF('Calculation Table'!BQ16=0,"ND",IF('Calculation Table'!BQ16&gt;'%wt LOQs'!BQ17,"&gt;ULOQ",IF('Calculation Table'!BQ16&gt;'%wt LOQs'!AG17,'Calculation Table'!BQ16,"&lt;LOQ")))</f>
        <v>ND</v>
      </c>
      <c r="AH16" s="3" t="str">
        <f>IF('Calculation Table'!BR16=0,"ND",IF('Calculation Table'!BR16&gt;'%wt LOQs'!BR17,"&gt;ULOQ",IF('Calculation Table'!BR16&gt;'%wt LOQs'!AH17,'Calculation Table'!BR16,"&lt;LOQ")))</f>
        <v>ND</v>
      </c>
      <c r="AI16" s="3" t="str">
        <f>IF('Calculation Table'!BS16=0,"ND",IF('Calculation Table'!BS16&gt;'%wt LOQs'!BS17,"&gt;ULOQ",IF('Calculation Table'!BS16&gt;'%wt LOQs'!AI17,'Calculation Table'!BS16,"&lt;LOQ")))</f>
        <v>ND</v>
      </c>
      <c r="AJ16" s="3" t="str">
        <f>IF('Calculation Table'!BT16=0,"ND",IF('Calculation Table'!BT16&gt;'%wt LOQs'!BT17,"&gt;ULOQ",IF('Calculation Table'!BT16&gt;'%wt LOQs'!AJ17,'Calculation Table'!BT16,"&lt;LOQ")))</f>
        <v>ND</v>
      </c>
      <c r="AK16" s="3" t="str">
        <f>IF('Calculation Table'!BU16=0,"ND",IF('Calculation Table'!BU16&gt;'%wt LOQs'!BU17,"&gt;ULOQ",IF('Calculation Table'!BU16&gt;'%wt LOQs'!AK17,'Calculation Table'!BU16,"&lt;LOQ")))</f>
        <v>ND</v>
      </c>
    </row>
    <row r="17" spans="1:37" x14ac:dyDescent="0.25">
      <c r="A17">
        <f>'Instrument Data'!A17</f>
        <v>0</v>
      </c>
      <c r="B17">
        <f>'Instrument Data'!B17</f>
        <v>0</v>
      </c>
      <c r="C17" s="3" t="str">
        <f>IF('Calculation Table'!AM17=0,"ND",IF('Calculation Table'!AM17&gt;'%wt LOQs'!AM18,"&gt;ULOQ",IF('Calculation Table'!AM17&gt;'%wt LOQs'!C18,'Calculation Table'!AM17,"&lt;LOQ")))</f>
        <v>ND</v>
      </c>
      <c r="D17" s="3" t="str">
        <f>IF('Calculation Table'!AN17=0,"ND",IF('Calculation Table'!AN17&gt;'%wt LOQs'!AN18,"&gt;ULOQ",IF('Calculation Table'!AN17&gt;'%wt LOQs'!D18,'Calculation Table'!AN17,"&lt;LOQ")))</f>
        <v>ND</v>
      </c>
      <c r="E17" s="3" t="str">
        <f>IF('Calculation Table'!AO17=0,"ND",IF('Calculation Table'!AO17&gt;'%wt LOQs'!AO18,"&gt;ULOQ",IF('Calculation Table'!AO17&gt;'%wt LOQs'!E18,'Calculation Table'!AO17,"&lt;LOQ")))</f>
        <v>ND</v>
      </c>
      <c r="F17" s="3" t="str">
        <f>IF('Calculation Table'!AP17=0,"ND",IF('Calculation Table'!AP17&gt;'%wt LOQs'!AP18,"&gt;ULOQ",IF('Calculation Table'!AP17&gt;'%wt LOQs'!F18,'Calculation Table'!AP17,"&lt;LOQ")))</f>
        <v>ND</v>
      </c>
      <c r="G17" s="3" t="str">
        <f>IF('Calculation Table'!AQ17=0,"ND",IF('Calculation Table'!AQ17&gt;'%wt LOQs'!AQ18,"&gt;ULOQ",IF('Calculation Table'!AQ17&gt;'%wt LOQs'!G18,'Calculation Table'!AQ17,"&lt;LOQ")))</f>
        <v>ND</v>
      </c>
      <c r="H17" s="3" t="str">
        <f>IF('Calculation Table'!AR17=0,"ND",IF('Calculation Table'!AR17&gt;'%wt LOQs'!AR18,"&gt;ULOQ",IF('Calculation Table'!AR17&gt;'%wt LOQs'!H18,'Calculation Table'!AR17,"&lt;LOQ")))</f>
        <v>ND</v>
      </c>
      <c r="I17" s="3" t="str">
        <f>IF('Calculation Table'!AS17=0,"ND",IF('Calculation Table'!AS17&gt;'%wt LOQs'!AS18,"&gt;ULOQ",IF('Calculation Table'!AS17&gt;'%wt LOQs'!I18,'Calculation Table'!AS17,"&lt;LOQ")))</f>
        <v>ND</v>
      </c>
      <c r="J17" s="3" t="str">
        <f>IF('Calculation Table'!AT17=0,"ND",IF('Calculation Table'!AT17&gt;'%wt LOQs'!AT18,"&gt;ULOQ",IF('Calculation Table'!AT17&gt;'%wt LOQs'!J18,'Calculation Table'!AT17,"&lt;LOQ")))</f>
        <v>ND</v>
      </c>
      <c r="K17" s="3" t="str">
        <f>IF('Calculation Table'!AU17=0,"ND",IF('Calculation Table'!AU17&gt;'%wt LOQs'!AU18,"&gt;ULOQ",IF('Calculation Table'!AU17&gt;'%wt LOQs'!K18,'Calculation Table'!AU17,"&lt;LOQ")))</f>
        <v>ND</v>
      </c>
      <c r="L17" s="3" t="str">
        <f>IF('Calculation Table'!AV17=0,"ND",IF('Calculation Table'!AV17&gt;'%wt LOQs'!AV18,"&gt;ULOQ",IF('Calculation Table'!AV17&gt;'%wt LOQs'!L18,'Calculation Table'!AV17,"&lt;LOQ")))</f>
        <v>ND</v>
      </c>
      <c r="M17" s="3" t="str">
        <f>IF('Calculation Table'!AW17=0,"ND",IF('Calculation Table'!AW17&gt;'%wt LOQs'!AW18,"&gt;ULOQ",IF('Calculation Table'!AW17&gt;'%wt LOQs'!M18,'Calculation Table'!AW17,"&lt;LOQ")))</f>
        <v>ND</v>
      </c>
      <c r="N17" s="3" t="str">
        <f>IF('Calculation Table'!AX17=0,"ND",IF('Calculation Table'!AX17&gt;'%wt LOQs'!AX18,"&gt;ULOQ",IF('Calculation Table'!AX17&gt;'%wt LOQs'!N18,'Calculation Table'!AX17,"&lt;LOQ")))</f>
        <v>ND</v>
      </c>
      <c r="O17" s="3" t="str">
        <f>IF('Calculation Table'!AY17=0,"ND",IF('Calculation Table'!AY17&gt;'%wt LOQs'!AY18,"&gt;ULOQ",IF('Calculation Table'!AY17&gt;'%wt LOQs'!O18,'Calculation Table'!AY17,"&lt;LOQ")))</f>
        <v>ND</v>
      </c>
      <c r="P17" s="3" t="str">
        <f>IF('Calculation Table'!AZ17=0,"ND",IF('Calculation Table'!AZ17&gt;'%wt LOQs'!AZ18,"&gt;ULOQ",IF('Calculation Table'!AZ17&gt;'%wt LOQs'!P18,'Calculation Table'!AZ17,"&lt;LOQ")))</f>
        <v>ND</v>
      </c>
      <c r="Q17" s="3" t="str">
        <f>IF('Calculation Table'!BA17=0,"ND",IF('Calculation Table'!BA17&gt;'%wt LOQs'!BA18,"&gt;ULOQ",IF('Calculation Table'!BA17&gt;'%wt LOQs'!Q18,'Calculation Table'!BA17,"&lt;LOQ")))</f>
        <v>ND</v>
      </c>
      <c r="R17" s="3" t="str">
        <f>IF('Calculation Table'!BB17=0,"ND",IF('Calculation Table'!BB17&gt;'%wt LOQs'!BB18,"&gt;ULOQ",IF('Calculation Table'!BB17&gt;'%wt LOQs'!R18,'Calculation Table'!BB17,"&lt;LOQ")))</f>
        <v>ND</v>
      </c>
      <c r="S17" s="3" t="str">
        <f>IF('Calculation Table'!BC17=0,"ND",IF('Calculation Table'!BC17&gt;'%wt LOQs'!BC18,"&gt;ULOQ",IF('Calculation Table'!BC17&gt;'%wt LOQs'!S18,'Calculation Table'!BC17,"&lt;LOQ")))</f>
        <v>ND</v>
      </c>
      <c r="T17" s="3" t="str">
        <f>IF('Calculation Table'!BD17=0,"ND",IF('Calculation Table'!BD17&gt;'%wt LOQs'!BD18,"&gt;ULOQ",IF('Calculation Table'!BD17&gt;'%wt LOQs'!T18,'Calculation Table'!BD17,"&lt;LOQ")))</f>
        <v>ND</v>
      </c>
      <c r="U17" s="3" t="str">
        <f>IF('Calculation Table'!BE17=0,"ND",IF('Calculation Table'!BE17&gt;'%wt LOQs'!BE18,"&gt;ULOQ",IF('Calculation Table'!BE17&gt;'%wt LOQs'!U18,'Calculation Table'!BE17,"&lt;LOQ")))</f>
        <v>ND</v>
      </c>
      <c r="V17" s="3" t="str">
        <f>IF('Calculation Table'!BF17=0,"ND",IF('Calculation Table'!BF17&gt;'%wt LOQs'!BF18,"&gt;ULOQ",IF('Calculation Table'!BF17&gt;'%wt LOQs'!V18,'Calculation Table'!BF17,"&lt;LOQ")))</f>
        <v>ND</v>
      </c>
      <c r="W17" s="3" t="str">
        <f>IF('Calculation Table'!BG17=0,"ND",IF('Calculation Table'!BG17&gt;'%wt LOQs'!BG18,"&gt;ULOQ",IF('Calculation Table'!BG17&gt;'%wt LOQs'!W18,'Calculation Table'!BG17,"&lt;LOQ")))</f>
        <v>ND</v>
      </c>
      <c r="X17" s="3" t="str">
        <f>IF('Calculation Table'!BH17=0,"ND",IF('Calculation Table'!BH17&gt;'%wt LOQs'!BH18,"&gt;ULOQ",IF('Calculation Table'!BH17&gt;'%wt LOQs'!X18,'Calculation Table'!BH17,"&lt;LOQ")))</f>
        <v>ND</v>
      </c>
      <c r="Y17" s="3" t="str">
        <f>IF('Calculation Table'!BI17=0,"ND",IF('Calculation Table'!BI17&gt;'%wt LOQs'!BI18,"&gt;ULOQ",IF('Calculation Table'!BI17&gt;'%wt LOQs'!Y18,'Calculation Table'!BI17,"&lt;LOQ")))</f>
        <v>ND</v>
      </c>
      <c r="Z17" s="3" t="str">
        <f>IF('Calculation Table'!BJ17=0,"ND",IF('Calculation Table'!BJ17&gt;'%wt LOQs'!BJ18,"&gt;ULOQ",IF('Calculation Table'!BJ17&gt;'%wt LOQs'!Z18,'Calculation Table'!BJ17,"&lt;LOQ")))</f>
        <v>ND</v>
      </c>
      <c r="AA17" s="3" t="str">
        <f>IF('Calculation Table'!BK17=0,"ND",IF('Calculation Table'!BK17&gt;'%wt LOQs'!BK18,"&gt;ULOQ",IF('Calculation Table'!BK17&gt;'%wt LOQs'!AA18,'Calculation Table'!BK17,"&lt;LOQ")))</f>
        <v>ND</v>
      </c>
      <c r="AB17" s="3" t="str">
        <f>IF('Calculation Table'!BL17=0,"ND",IF('Calculation Table'!BL17&gt;'%wt LOQs'!BL18,"&gt;ULOQ",IF('Calculation Table'!BL17&gt;'%wt LOQs'!AB18,'Calculation Table'!BL17,"&lt;LOQ")))</f>
        <v>ND</v>
      </c>
      <c r="AC17" s="3" t="str">
        <f>IF('Calculation Table'!BM17=0,"ND",IF('Calculation Table'!BM17&gt;'%wt LOQs'!BM18,"&gt;ULOQ",IF('Calculation Table'!BM17&gt;'%wt LOQs'!AC18,'Calculation Table'!BM17,"&lt;LOQ")))</f>
        <v>ND</v>
      </c>
      <c r="AD17" s="3" t="str">
        <f>IF('Calculation Table'!BN17=0,"ND",IF('Calculation Table'!BN17&gt;'%wt LOQs'!BN18,"&gt;ULOQ",IF('Calculation Table'!BN17&gt;'%wt LOQs'!AD18,'Calculation Table'!BN17,"&lt;LOQ")))</f>
        <v>ND</v>
      </c>
      <c r="AE17" s="3" t="str">
        <f>IF('Calculation Table'!BO17=0,"ND",IF('Calculation Table'!BO17&gt;'%wt LOQs'!BO18,"&gt;ULOQ",IF('Calculation Table'!BO17&gt;'%wt LOQs'!AE18,'Calculation Table'!BO17,"&lt;LOQ")))</f>
        <v>ND</v>
      </c>
      <c r="AF17" s="3" t="str">
        <f>IF('Calculation Table'!BP17=0,"ND",IF('Calculation Table'!BP17&gt;'%wt LOQs'!BP18,"&gt;ULOQ",IF('Calculation Table'!BP17&gt;'%wt LOQs'!AF18,'Calculation Table'!BP17,"&lt;LOQ")))</f>
        <v>ND</v>
      </c>
      <c r="AG17" s="3" t="str">
        <f>IF('Calculation Table'!BQ17=0,"ND",IF('Calculation Table'!BQ17&gt;'%wt LOQs'!BQ18,"&gt;ULOQ",IF('Calculation Table'!BQ17&gt;'%wt LOQs'!AG18,'Calculation Table'!BQ17,"&lt;LOQ")))</f>
        <v>ND</v>
      </c>
      <c r="AH17" s="3" t="str">
        <f>IF('Calculation Table'!BR17=0,"ND",IF('Calculation Table'!BR17&gt;'%wt LOQs'!BR18,"&gt;ULOQ",IF('Calculation Table'!BR17&gt;'%wt LOQs'!AH18,'Calculation Table'!BR17,"&lt;LOQ")))</f>
        <v>ND</v>
      </c>
      <c r="AI17" s="3" t="str">
        <f>IF('Calculation Table'!BS17=0,"ND",IF('Calculation Table'!BS17&gt;'%wt LOQs'!BS18,"&gt;ULOQ",IF('Calculation Table'!BS17&gt;'%wt LOQs'!AI18,'Calculation Table'!BS17,"&lt;LOQ")))</f>
        <v>ND</v>
      </c>
      <c r="AJ17" s="3" t="str">
        <f>IF('Calculation Table'!BT17=0,"ND",IF('Calculation Table'!BT17&gt;'%wt LOQs'!BT18,"&gt;ULOQ",IF('Calculation Table'!BT17&gt;'%wt LOQs'!AJ18,'Calculation Table'!BT17,"&lt;LOQ")))</f>
        <v>ND</v>
      </c>
      <c r="AK17" s="3" t="str">
        <f>IF('Calculation Table'!BU17=0,"ND",IF('Calculation Table'!BU17&gt;'%wt LOQs'!BU18,"&gt;ULOQ",IF('Calculation Table'!BU17&gt;'%wt LOQs'!AK18,'Calculation Table'!BU17,"&lt;LOQ")))</f>
        <v>ND</v>
      </c>
    </row>
    <row r="18" spans="1:37" x14ac:dyDescent="0.25">
      <c r="A18">
        <f>'Instrument Data'!A18</f>
        <v>0</v>
      </c>
      <c r="B18">
        <f>'Instrument Data'!B18</f>
        <v>0</v>
      </c>
      <c r="C18" s="3" t="str">
        <f>IF('Calculation Table'!AM18=0,"ND",IF('Calculation Table'!AM18&gt;'%wt LOQs'!AM19,"&gt;ULOQ",IF('Calculation Table'!AM18&gt;'%wt LOQs'!C19,'Calculation Table'!AM18,"&lt;LOQ")))</f>
        <v>ND</v>
      </c>
      <c r="D18" s="3" t="str">
        <f>IF('Calculation Table'!AN18=0,"ND",IF('Calculation Table'!AN18&gt;'%wt LOQs'!AN19,"&gt;ULOQ",IF('Calculation Table'!AN18&gt;'%wt LOQs'!D19,'Calculation Table'!AN18,"&lt;LOQ")))</f>
        <v>ND</v>
      </c>
      <c r="E18" s="3" t="str">
        <f>IF('Calculation Table'!AO18=0,"ND",IF('Calculation Table'!AO18&gt;'%wt LOQs'!AO19,"&gt;ULOQ",IF('Calculation Table'!AO18&gt;'%wt LOQs'!E19,'Calculation Table'!AO18,"&lt;LOQ")))</f>
        <v>ND</v>
      </c>
      <c r="F18" s="3" t="str">
        <f>IF('Calculation Table'!AP18=0,"ND",IF('Calculation Table'!AP18&gt;'%wt LOQs'!AP19,"&gt;ULOQ",IF('Calculation Table'!AP18&gt;'%wt LOQs'!F19,'Calculation Table'!AP18,"&lt;LOQ")))</f>
        <v>ND</v>
      </c>
      <c r="G18" s="3" t="str">
        <f>IF('Calculation Table'!AQ18=0,"ND",IF('Calculation Table'!AQ18&gt;'%wt LOQs'!AQ19,"&gt;ULOQ",IF('Calculation Table'!AQ18&gt;'%wt LOQs'!G19,'Calculation Table'!AQ18,"&lt;LOQ")))</f>
        <v>ND</v>
      </c>
      <c r="H18" s="3" t="str">
        <f>IF('Calculation Table'!AR18=0,"ND",IF('Calculation Table'!AR18&gt;'%wt LOQs'!AR19,"&gt;ULOQ",IF('Calculation Table'!AR18&gt;'%wt LOQs'!H19,'Calculation Table'!AR18,"&lt;LOQ")))</f>
        <v>ND</v>
      </c>
      <c r="I18" s="3" t="str">
        <f>IF('Calculation Table'!AS18=0,"ND",IF('Calculation Table'!AS18&gt;'%wt LOQs'!AS19,"&gt;ULOQ",IF('Calculation Table'!AS18&gt;'%wt LOQs'!I19,'Calculation Table'!AS18,"&lt;LOQ")))</f>
        <v>ND</v>
      </c>
      <c r="J18" s="3" t="str">
        <f>IF('Calculation Table'!AT18=0,"ND",IF('Calculation Table'!AT18&gt;'%wt LOQs'!AT19,"&gt;ULOQ",IF('Calculation Table'!AT18&gt;'%wt LOQs'!J19,'Calculation Table'!AT18,"&lt;LOQ")))</f>
        <v>ND</v>
      </c>
      <c r="K18" s="3" t="str">
        <f>IF('Calculation Table'!AU18=0,"ND",IF('Calculation Table'!AU18&gt;'%wt LOQs'!AU19,"&gt;ULOQ",IF('Calculation Table'!AU18&gt;'%wt LOQs'!K19,'Calculation Table'!AU18,"&lt;LOQ")))</f>
        <v>ND</v>
      </c>
      <c r="L18" s="3" t="str">
        <f>IF('Calculation Table'!AV18=0,"ND",IF('Calculation Table'!AV18&gt;'%wt LOQs'!AV19,"&gt;ULOQ",IF('Calculation Table'!AV18&gt;'%wt LOQs'!L19,'Calculation Table'!AV18,"&lt;LOQ")))</f>
        <v>ND</v>
      </c>
      <c r="M18" s="3" t="str">
        <f>IF('Calculation Table'!AW18=0,"ND",IF('Calculation Table'!AW18&gt;'%wt LOQs'!AW19,"&gt;ULOQ",IF('Calculation Table'!AW18&gt;'%wt LOQs'!M19,'Calculation Table'!AW18,"&lt;LOQ")))</f>
        <v>ND</v>
      </c>
      <c r="N18" s="3" t="str">
        <f>IF('Calculation Table'!AX18=0,"ND",IF('Calculation Table'!AX18&gt;'%wt LOQs'!AX19,"&gt;ULOQ",IF('Calculation Table'!AX18&gt;'%wt LOQs'!N19,'Calculation Table'!AX18,"&lt;LOQ")))</f>
        <v>ND</v>
      </c>
      <c r="O18" s="3" t="str">
        <f>IF('Calculation Table'!AY18=0,"ND",IF('Calculation Table'!AY18&gt;'%wt LOQs'!AY19,"&gt;ULOQ",IF('Calculation Table'!AY18&gt;'%wt LOQs'!O19,'Calculation Table'!AY18,"&lt;LOQ")))</f>
        <v>ND</v>
      </c>
      <c r="P18" s="3" t="str">
        <f>IF('Calculation Table'!AZ18=0,"ND",IF('Calculation Table'!AZ18&gt;'%wt LOQs'!AZ19,"&gt;ULOQ",IF('Calculation Table'!AZ18&gt;'%wt LOQs'!P19,'Calculation Table'!AZ18,"&lt;LOQ")))</f>
        <v>ND</v>
      </c>
      <c r="Q18" s="3" t="str">
        <f>IF('Calculation Table'!BA18=0,"ND",IF('Calculation Table'!BA18&gt;'%wt LOQs'!BA19,"&gt;ULOQ",IF('Calculation Table'!BA18&gt;'%wt LOQs'!Q19,'Calculation Table'!BA18,"&lt;LOQ")))</f>
        <v>ND</v>
      </c>
      <c r="R18" s="3" t="str">
        <f>IF('Calculation Table'!BB18=0,"ND",IF('Calculation Table'!BB18&gt;'%wt LOQs'!BB19,"&gt;ULOQ",IF('Calculation Table'!BB18&gt;'%wt LOQs'!R19,'Calculation Table'!BB18,"&lt;LOQ")))</f>
        <v>ND</v>
      </c>
      <c r="S18" s="3" t="str">
        <f>IF('Calculation Table'!BC18=0,"ND",IF('Calculation Table'!BC18&gt;'%wt LOQs'!BC19,"&gt;ULOQ",IF('Calculation Table'!BC18&gt;'%wt LOQs'!S19,'Calculation Table'!BC18,"&lt;LOQ")))</f>
        <v>ND</v>
      </c>
      <c r="T18" s="3" t="str">
        <f>IF('Calculation Table'!BD18=0,"ND",IF('Calculation Table'!BD18&gt;'%wt LOQs'!BD19,"&gt;ULOQ",IF('Calculation Table'!BD18&gt;'%wt LOQs'!T19,'Calculation Table'!BD18,"&lt;LOQ")))</f>
        <v>ND</v>
      </c>
      <c r="U18" s="3" t="str">
        <f>IF('Calculation Table'!BE18=0,"ND",IF('Calculation Table'!BE18&gt;'%wt LOQs'!BE19,"&gt;ULOQ",IF('Calculation Table'!BE18&gt;'%wt LOQs'!U19,'Calculation Table'!BE18,"&lt;LOQ")))</f>
        <v>ND</v>
      </c>
      <c r="V18" s="3" t="str">
        <f>IF('Calculation Table'!BF18=0,"ND",IF('Calculation Table'!BF18&gt;'%wt LOQs'!BF19,"&gt;ULOQ",IF('Calculation Table'!BF18&gt;'%wt LOQs'!V19,'Calculation Table'!BF18,"&lt;LOQ")))</f>
        <v>ND</v>
      </c>
      <c r="W18" s="3" t="str">
        <f>IF('Calculation Table'!BG18=0,"ND",IF('Calculation Table'!BG18&gt;'%wt LOQs'!BG19,"&gt;ULOQ",IF('Calculation Table'!BG18&gt;'%wt LOQs'!W19,'Calculation Table'!BG18,"&lt;LOQ")))</f>
        <v>ND</v>
      </c>
      <c r="X18" s="3" t="str">
        <f>IF('Calculation Table'!BH18=0,"ND",IF('Calculation Table'!BH18&gt;'%wt LOQs'!BH19,"&gt;ULOQ",IF('Calculation Table'!BH18&gt;'%wt LOQs'!X19,'Calculation Table'!BH18,"&lt;LOQ")))</f>
        <v>ND</v>
      </c>
      <c r="Y18" s="3" t="str">
        <f>IF('Calculation Table'!BI18=0,"ND",IF('Calculation Table'!BI18&gt;'%wt LOQs'!BI19,"&gt;ULOQ",IF('Calculation Table'!BI18&gt;'%wt LOQs'!Y19,'Calculation Table'!BI18,"&lt;LOQ")))</f>
        <v>ND</v>
      </c>
      <c r="Z18" s="3" t="str">
        <f>IF('Calculation Table'!BJ18=0,"ND",IF('Calculation Table'!BJ18&gt;'%wt LOQs'!BJ19,"&gt;ULOQ",IF('Calculation Table'!BJ18&gt;'%wt LOQs'!Z19,'Calculation Table'!BJ18,"&lt;LOQ")))</f>
        <v>ND</v>
      </c>
      <c r="AA18" s="3" t="str">
        <f>IF('Calculation Table'!BK18=0,"ND",IF('Calculation Table'!BK18&gt;'%wt LOQs'!BK19,"&gt;ULOQ",IF('Calculation Table'!BK18&gt;'%wt LOQs'!AA19,'Calculation Table'!BK18,"&lt;LOQ")))</f>
        <v>ND</v>
      </c>
      <c r="AB18" s="3" t="str">
        <f>IF('Calculation Table'!BL18=0,"ND",IF('Calculation Table'!BL18&gt;'%wt LOQs'!BL19,"&gt;ULOQ",IF('Calculation Table'!BL18&gt;'%wt LOQs'!AB19,'Calculation Table'!BL18,"&lt;LOQ")))</f>
        <v>ND</v>
      </c>
      <c r="AC18" s="3" t="str">
        <f>IF('Calculation Table'!BM18=0,"ND",IF('Calculation Table'!BM18&gt;'%wt LOQs'!BM19,"&gt;ULOQ",IF('Calculation Table'!BM18&gt;'%wt LOQs'!AC19,'Calculation Table'!BM18,"&lt;LOQ")))</f>
        <v>ND</v>
      </c>
      <c r="AD18" s="3" t="str">
        <f>IF('Calculation Table'!BN18=0,"ND",IF('Calculation Table'!BN18&gt;'%wt LOQs'!BN19,"&gt;ULOQ",IF('Calculation Table'!BN18&gt;'%wt LOQs'!AD19,'Calculation Table'!BN18,"&lt;LOQ")))</f>
        <v>ND</v>
      </c>
      <c r="AE18" s="3" t="str">
        <f>IF('Calculation Table'!BO18=0,"ND",IF('Calculation Table'!BO18&gt;'%wt LOQs'!BO19,"&gt;ULOQ",IF('Calculation Table'!BO18&gt;'%wt LOQs'!AE19,'Calculation Table'!BO18,"&lt;LOQ")))</f>
        <v>ND</v>
      </c>
      <c r="AF18" s="3" t="str">
        <f>IF('Calculation Table'!BP18=0,"ND",IF('Calculation Table'!BP18&gt;'%wt LOQs'!BP19,"&gt;ULOQ",IF('Calculation Table'!BP18&gt;'%wt LOQs'!AF19,'Calculation Table'!BP18,"&lt;LOQ")))</f>
        <v>ND</v>
      </c>
      <c r="AG18" s="3" t="str">
        <f>IF('Calculation Table'!BQ18=0,"ND",IF('Calculation Table'!BQ18&gt;'%wt LOQs'!BQ19,"&gt;ULOQ",IF('Calculation Table'!BQ18&gt;'%wt LOQs'!AG19,'Calculation Table'!BQ18,"&lt;LOQ")))</f>
        <v>ND</v>
      </c>
      <c r="AH18" s="3" t="str">
        <f>IF('Calculation Table'!BR18=0,"ND",IF('Calculation Table'!BR18&gt;'%wt LOQs'!BR19,"&gt;ULOQ",IF('Calculation Table'!BR18&gt;'%wt LOQs'!AH19,'Calculation Table'!BR18,"&lt;LOQ")))</f>
        <v>ND</v>
      </c>
      <c r="AI18" s="3" t="str">
        <f>IF('Calculation Table'!BS18=0,"ND",IF('Calculation Table'!BS18&gt;'%wt LOQs'!BS19,"&gt;ULOQ",IF('Calculation Table'!BS18&gt;'%wt LOQs'!AI19,'Calculation Table'!BS18,"&lt;LOQ")))</f>
        <v>ND</v>
      </c>
      <c r="AJ18" s="3" t="str">
        <f>IF('Calculation Table'!BT18=0,"ND",IF('Calculation Table'!BT18&gt;'%wt LOQs'!BT19,"&gt;ULOQ",IF('Calculation Table'!BT18&gt;'%wt LOQs'!AJ19,'Calculation Table'!BT18,"&lt;LOQ")))</f>
        <v>ND</v>
      </c>
      <c r="AK18" s="3" t="str">
        <f>IF('Calculation Table'!BU18=0,"ND",IF('Calculation Table'!BU18&gt;'%wt LOQs'!BU19,"&gt;ULOQ",IF('Calculation Table'!BU18&gt;'%wt LOQs'!AK19,'Calculation Table'!BU18,"&lt;LOQ")))</f>
        <v>ND</v>
      </c>
    </row>
    <row r="19" spans="1:37" x14ac:dyDescent="0.25">
      <c r="A19">
        <f>'Instrument Data'!A19</f>
        <v>0</v>
      </c>
      <c r="B19">
        <f>'Instrument Data'!B19</f>
        <v>0</v>
      </c>
      <c r="C19" s="3" t="str">
        <f>IF('Calculation Table'!AM19=0,"ND",IF('Calculation Table'!AM19&gt;'%wt LOQs'!AM20,"&gt;ULOQ",IF('Calculation Table'!AM19&gt;'%wt LOQs'!C20,'Calculation Table'!AM19,"&lt;LOQ")))</f>
        <v>ND</v>
      </c>
      <c r="D19" s="3" t="str">
        <f>IF('Calculation Table'!AN19=0,"ND",IF('Calculation Table'!AN19&gt;'%wt LOQs'!AN20,"&gt;ULOQ",IF('Calculation Table'!AN19&gt;'%wt LOQs'!D20,'Calculation Table'!AN19,"&lt;LOQ")))</f>
        <v>ND</v>
      </c>
      <c r="E19" s="3" t="str">
        <f>IF('Calculation Table'!AO19=0,"ND",IF('Calculation Table'!AO19&gt;'%wt LOQs'!AO20,"&gt;ULOQ",IF('Calculation Table'!AO19&gt;'%wt LOQs'!E20,'Calculation Table'!AO19,"&lt;LOQ")))</f>
        <v>ND</v>
      </c>
      <c r="F19" s="3" t="str">
        <f>IF('Calculation Table'!AP19=0,"ND",IF('Calculation Table'!AP19&gt;'%wt LOQs'!AP20,"&gt;ULOQ",IF('Calculation Table'!AP19&gt;'%wt LOQs'!F20,'Calculation Table'!AP19,"&lt;LOQ")))</f>
        <v>ND</v>
      </c>
      <c r="G19" s="3" t="str">
        <f>IF('Calculation Table'!AQ19=0,"ND",IF('Calculation Table'!AQ19&gt;'%wt LOQs'!AQ20,"&gt;ULOQ",IF('Calculation Table'!AQ19&gt;'%wt LOQs'!G20,'Calculation Table'!AQ19,"&lt;LOQ")))</f>
        <v>ND</v>
      </c>
      <c r="H19" s="3" t="str">
        <f>IF('Calculation Table'!AR19=0,"ND",IF('Calculation Table'!AR19&gt;'%wt LOQs'!AR20,"&gt;ULOQ",IF('Calculation Table'!AR19&gt;'%wt LOQs'!H20,'Calculation Table'!AR19,"&lt;LOQ")))</f>
        <v>ND</v>
      </c>
      <c r="I19" s="3" t="str">
        <f>IF('Calculation Table'!AS19=0,"ND",IF('Calculation Table'!AS19&gt;'%wt LOQs'!AS20,"&gt;ULOQ",IF('Calculation Table'!AS19&gt;'%wt LOQs'!I20,'Calculation Table'!AS19,"&lt;LOQ")))</f>
        <v>ND</v>
      </c>
      <c r="J19" s="3" t="str">
        <f>IF('Calculation Table'!AT19=0,"ND",IF('Calculation Table'!AT19&gt;'%wt LOQs'!AT20,"&gt;ULOQ",IF('Calculation Table'!AT19&gt;'%wt LOQs'!J20,'Calculation Table'!AT19,"&lt;LOQ")))</f>
        <v>ND</v>
      </c>
      <c r="K19" s="3" t="str">
        <f>IF('Calculation Table'!AU19=0,"ND",IF('Calculation Table'!AU19&gt;'%wt LOQs'!AU20,"&gt;ULOQ",IF('Calculation Table'!AU19&gt;'%wt LOQs'!K20,'Calculation Table'!AU19,"&lt;LOQ")))</f>
        <v>ND</v>
      </c>
      <c r="L19" s="3" t="str">
        <f>IF('Calculation Table'!AV19=0,"ND",IF('Calculation Table'!AV19&gt;'%wt LOQs'!AV20,"&gt;ULOQ",IF('Calculation Table'!AV19&gt;'%wt LOQs'!L20,'Calculation Table'!AV19,"&lt;LOQ")))</f>
        <v>ND</v>
      </c>
      <c r="M19" s="3" t="str">
        <f>IF('Calculation Table'!AW19=0,"ND",IF('Calculation Table'!AW19&gt;'%wt LOQs'!AW20,"&gt;ULOQ",IF('Calculation Table'!AW19&gt;'%wt LOQs'!M20,'Calculation Table'!AW19,"&lt;LOQ")))</f>
        <v>ND</v>
      </c>
      <c r="N19" s="3" t="str">
        <f>IF('Calculation Table'!AX19=0,"ND",IF('Calculation Table'!AX19&gt;'%wt LOQs'!AX20,"&gt;ULOQ",IF('Calculation Table'!AX19&gt;'%wt LOQs'!N20,'Calculation Table'!AX19,"&lt;LOQ")))</f>
        <v>ND</v>
      </c>
      <c r="O19" s="3" t="str">
        <f>IF('Calculation Table'!AY19=0,"ND",IF('Calculation Table'!AY19&gt;'%wt LOQs'!AY20,"&gt;ULOQ",IF('Calculation Table'!AY19&gt;'%wt LOQs'!O20,'Calculation Table'!AY19,"&lt;LOQ")))</f>
        <v>ND</v>
      </c>
      <c r="P19" s="3" t="str">
        <f>IF('Calculation Table'!AZ19=0,"ND",IF('Calculation Table'!AZ19&gt;'%wt LOQs'!AZ20,"&gt;ULOQ",IF('Calculation Table'!AZ19&gt;'%wt LOQs'!P20,'Calculation Table'!AZ19,"&lt;LOQ")))</f>
        <v>ND</v>
      </c>
      <c r="Q19" s="3" t="str">
        <f>IF('Calculation Table'!BA19=0,"ND",IF('Calculation Table'!BA19&gt;'%wt LOQs'!BA20,"&gt;ULOQ",IF('Calculation Table'!BA19&gt;'%wt LOQs'!Q20,'Calculation Table'!BA19,"&lt;LOQ")))</f>
        <v>ND</v>
      </c>
      <c r="R19" s="3" t="str">
        <f>IF('Calculation Table'!BB19=0,"ND",IF('Calculation Table'!BB19&gt;'%wt LOQs'!BB20,"&gt;ULOQ",IF('Calculation Table'!BB19&gt;'%wt LOQs'!R20,'Calculation Table'!BB19,"&lt;LOQ")))</f>
        <v>ND</v>
      </c>
      <c r="S19" s="3" t="str">
        <f>IF('Calculation Table'!BC19=0,"ND",IF('Calculation Table'!BC19&gt;'%wt LOQs'!BC20,"&gt;ULOQ",IF('Calculation Table'!BC19&gt;'%wt LOQs'!S20,'Calculation Table'!BC19,"&lt;LOQ")))</f>
        <v>ND</v>
      </c>
      <c r="T19" s="3" t="str">
        <f>IF('Calculation Table'!BD19=0,"ND",IF('Calculation Table'!BD19&gt;'%wt LOQs'!BD20,"&gt;ULOQ",IF('Calculation Table'!BD19&gt;'%wt LOQs'!T20,'Calculation Table'!BD19,"&lt;LOQ")))</f>
        <v>ND</v>
      </c>
      <c r="U19" s="3" t="str">
        <f>IF('Calculation Table'!BE19=0,"ND",IF('Calculation Table'!BE19&gt;'%wt LOQs'!BE20,"&gt;ULOQ",IF('Calculation Table'!BE19&gt;'%wt LOQs'!U20,'Calculation Table'!BE19,"&lt;LOQ")))</f>
        <v>ND</v>
      </c>
      <c r="V19" s="3" t="str">
        <f>IF('Calculation Table'!BF19=0,"ND",IF('Calculation Table'!BF19&gt;'%wt LOQs'!BF20,"&gt;ULOQ",IF('Calculation Table'!BF19&gt;'%wt LOQs'!V20,'Calculation Table'!BF19,"&lt;LOQ")))</f>
        <v>ND</v>
      </c>
      <c r="W19" s="3" t="str">
        <f>IF('Calculation Table'!BG19=0,"ND",IF('Calculation Table'!BG19&gt;'%wt LOQs'!BG20,"&gt;ULOQ",IF('Calculation Table'!BG19&gt;'%wt LOQs'!W20,'Calculation Table'!BG19,"&lt;LOQ")))</f>
        <v>ND</v>
      </c>
      <c r="X19" s="3" t="str">
        <f>IF('Calculation Table'!BH19=0,"ND",IF('Calculation Table'!BH19&gt;'%wt LOQs'!BH20,"&gt;ULOQ",IF('Calculation Table'!BH19&gt;'%wt LOQs'!X20,'Calculation Table'!BH19,"&lt;LOQ")))</f>
        <v>ND</v>
      </c>
      <c r="Y19" s="3" t="str">
        <f>IF('Calculation Table'!BI19=0,"ND",IF('Calculation Table'!BI19&gt;'%wt LOQs'!BI20,"&gt;ULOQ",IF('Calculation Table'!BI19&gt;'%wt LOQs'!Y20,'Calculation Table'!BI19,"&lt;LOQ")))</f>
        <v>ND</v>
      </c>
      <c r="Z19" s="3" t="str">
        <f>IF('Calculation Table'!BJ19=0,"ND",IF('Calculation Table'!BJ19&gt;'%wt LOQs'!BJ20,"&gt;ULOQ",IF('Calculation Table'!BJ19&gt;'%wt LOQs'!Z20,'Calculation Table'!BJ19,"&lt;LOQ")))</f>
        <v>ND</v>
      </c>
      <c r="AA19" s="3" t="str">
        <f>IF('Calculation Table'!BK19=0,"ND",IF('Calculation Table'!BK19&gt;'%wt LOQs'!BK20,"&gt;ULOQ",IF('Calculation Table'!BK19&gt;'%wt LOQs'!AA20,'Calculation Table'!BK19,"&lt;LOQ")))</f>
        <v>ND</v>
      </c>
      <c r="AB19" s="3" t="str">
        <f>IF('Calculation Table'!BL19=0,"ND",IF('Calculation Table'!BL19&gt;'%wt LOQs'!BL20,"&gt;ULOQ",IF('Calculation Table'!BL19&gt;'%wt LOQs'!AB20,'Calculation Table'!BL19,"&lt;LOQ")))</f>
        <v>ND</v>
      </c>
      <c r="AC19" s="3" t="str">
        <f>IF('Calculation Table'!BM19=0,"ND",IF('Calculation Table'!BM19&gt;'%wt LOQs'!BM20,"&gt;ULOQ",IF('Calculation Table'!BM19&gt;'%wt LOQs'!AC20,'Calculation Table'!BM19,"&lt;LOQ")))</f>
        <v>ND</v>
      </c>
      <c r="AD19" s="3" t="str">
        <f>IF('Calculation Table'!BN19=0,"ND",IF('Calculation Table'!BN19&gt;'%wt LOQs'!BN20,"&gt;ULOQ",IF('Calculation Table'!BN19&gt;'%wt LOQs'!AD20,'Calculation Table'!BN19,"&lt;LOQ")))</f>
        <v>ND</v>
      </c>
      <c r="AE19" s="3" t="str">
        <f>IF('Calculation Table'!BO19=0,"ND",IF('Calculation Table'!BO19&gt;'%wt LOQs'!BO20,"&gt;ULOQ",IF('Calculation Table'!BO19&gt;'%wt LOQs'!AE20,'Calculation Table'!BO19,"&lt;LOQ")))</f>
        <v>ND</v>
      </c>
      <c r="AF19" s="3" t="str">
        <f>IF('Calculation Table'!BP19=0,"ND",IF('Calculation Table'!BP19&gt;'%wt LOQs'!BP20,"&gt;ULOQ",IF('Calculation Table'!BP19&gt;'%wt LOQs'!AF20,'Calculation Table'!BP19,"&lt;LOQ")))</f>
        <v>ND</v>
      </c>
      <c r="AG19" s="3" t="str">
        <f>IF('Calculation Table'!BQ19=0,"ND",IF('Calculation Table'!BQ19&gt;'%wt LOQs'!BQ20,"&gt;ULOQ",IF('Calculation Table'!BQ19&gt;'%wt LOQs'!AG20,'Calculation Table'!BQ19,"&lt;LOQ")))</f>
        <v>ND</v>
      </c>
      <c r="AH19" s="3" t="str">
        <f>IF('Calculation Table'!BR19=0,"ND",IF('Calculation Table'!BR19&gt;'%wt LOQs'!BR20,"&gt;ULOQ",IF('Calculation Table'!BR19&gt;'%wt LOQs'!AH20,'Calculation Table'!BR19,"&lt;LOQ")))</f>
        <v>ND</v>
      </c>
      <c r="AI19" s="3" t="str">
        <f>IF('Calculation Table'!BS19=0,"ND",IF('Calculation Table'!BS19&gt;'%wt LOQs'!BS20,"&gt;ULOQ",IF('Calculation Table'!BS19&gt;'%wt LOQs'!AI20,'Calculation Table'!BS19,"&lt;LOQ")))</f>
        <v>ND</v>
      </c>
      <c r="AJ19" s="3" t="str">
        <f>IF('Calculation Table'!BT19=0,"ND",IF('Calculation Table'!BT19&gt;'%wt LOQs'!BT20,"&gt;ULOQ",IF('Calculation Table'!BT19&gt;'%wt LOQs'!AJ20,'Calculation Table'!BT19,"&lt;LOQ")))</f>
        <v>ND</v>
      </c>
      <c r="AK19" s="3" t="str">
        <f>IF('Calculation Table'!BU19=0,"ND",IF('Calculation Table'!BU19&gt;'%wt LOQs'!BU20,"&gt;ULOQ",IF('Calculation Table'!BU19&gt;'%wt LOQs'!AK20,'Calculation Table'!BU19,"&lt;LOQ")))</f>
        <v>ND</v>
      </c>
    </row>
    <row r="20" spans="1:37" x14ac:dyDescent="0.25">
      <c r="A20">
        <f>'Instrument Data'!A20</f>
        <v>0</v>
      </c>
      <c r="B20">
        <f>'Instrument Data'!B20</f>
        <v>0</v>
      </c>
      <c r="C20" s="3" t="str">
        <f>IF('Calculation Table'!AM20=0,"ND",IF('Calculation Table'!AM20&gt;'%wt LOQs'!AM21,"&gt;ULOQ",IF('Calculation Table'!AM20&gt;'%wt LOQs'!C21,'Calculation Table'!AM20,"&lt;LOQ")))</f>
        <v>ND</v>
      </c>
      <c r="D20" s="3" t="str">
        <f>IF('Calculation Table'!AN20=0,"ND",IF('Calculation Table'!AN20&gt;'%wt LOQs'!AN21,"&gt;ULOQ",IF('Calculation Table'!AN20&gt;'%wt LOQs'!D21,'Calculation Table'!AN20,"&lt;LOQ")))</f>
        <v>ND</v>
      </c>
      <c r="E20" s="3" t="str">
        <f>IF('Calculation Table'!AO20=0,"ND",IF('Calculation Table'!AO20&gt;'%wt LOQs'!AO21,"&gt;ULOQ",IF('Calculation Table'!AO20&gt;'%wt LOQs'!E21,'Calculation Table'!AO20,"&lt;LOQ")))</f>
        <v>ND</v>
      </c>
      <c r="F20" s="3" t="str">
        <f>IF('Calculation Table'!AP20=0,"ND",IF('Calculation Table'!AP20&gt;'%wt LOQs'!AP21,"&gt;ULOQ",IF('Calculation Table'!AP20&gt;'%wt LOQs'!F21,'Calculation Table'!AP20,"&lt;LOQ")))</f>
        <v>ND</v>
      </c>
      <c r="G20" s="3" t="str">
        <f>IF('Calculation Table'!AQ20=0,"ND",IF('Calculation Table'!AQ20&gt;'%wt LOQs'!AQ21,"&gt;ULOQ",IF('Calculation Table'!AQ20&gt;'%wt LOQs'!G21,'Calculation Table'!AQ20,"&lt;LOQ")))</f>
        <v>ND</v>
      </c>
      <c r="H20" s="3" t="str">
        <f>IF('Calculation Table'!AR20=0,"ND",IF('Calculation Table'!AR20&gt;'%wt LOQs'!AR21,"&gt;ULOQ",IF('Calculation Table'!AR20&gt;'%wt LOQs'!H21,'Calculation Table'!AR20,"&lt;LOQ")))</f>
        <v>ND</v>
      </c>
      <c r="I20" s="3" t="str">
        <f>IF('Calculation Table'!AS20=0,"ND",IF('Calculation Table'!AS20&gt;'%wt LOQs'!AS21,"&gt;ULOQ",IF('Calculation Table'!AS20&gt;'%wt LOQs'!I21,'Calculation Table'!AS20,"&lt;LOQ")))</f>
        <v>ND</v>
      </c>
      <c r="J20" s="3" t="str">
        <f>IF('Calculation Table'!AT20=0,"ND",IF('Calculation Table'!AT20&gt;'%wt LOQs'!AT21,"&gt;ULOQ",IF('Calculation Table'!AT20&gt;'%wt LOQs'!J21,'Calculation Table'!AT20,"&lt;LOQ")))</f>
        <v>ND</v>
      </c>
      <c r="K20" s="3" t="str">
        <f>IF('Calculation Table'!AU20=0,"ND",IF('Calculation Table'!AU20&gt;'%wt LOQs'!AU21,"&gt;ULOQ",IF('Calculation Table'!AU20&gt;'%wt LOQs'!K21,'Calculation Table'!AU20,"&lt;LOQ")))</f>
        <v>ND</v>
      </c>
      <c r="L20" s="3" t="str">
        <f>IF('Calculation Table'!AV20=0,"ND",IF('Calculation Table'!AV20&gt;'%wt LOQs'!AV21,"&gt;ULOQ",IF('Calculation Table'!AV20&gt;'%wt LOQs'!L21,'Calculation Table'!AV20,"&lt;LOQ")))</f>
        <v>ND</v>
      </c>
      <c r="M20" s="3" t="str">
        <f>IF('Calculation Table'!AW20=0,"ND",IF('Calculation Table'!AW20&gt;'%wt LOQs'!AW21,"&gt;ULOQ",IF('Calculation Table'!AW20&gt;'%wt LOQs'!M21,'Calculation Table'!AW20,"&lt;LOQ")))</f>
        <v>ND</v>
      </c>
      <c r="N20" s="3" t="str">
        <f>IF('Calculation Table'!AX20=0,"ND",IF('Calculation Table'!AX20&gt;'%wt LOQs'!AX21,"&gt;ULOQ",IF('Calculation Table'!AX20&gt;'%wt LOQs'!N21,'Calculation Table'!AX20,"&lt;LOQ")))</f>
        <v>ND</v>
      </c>
      <c r="O20" s="3" t="str">
        <f>IF('Calculation Table'!AY20=0,"ND",IF('Calculation Table'!AY20&gt;'%wt LOQs'!AY21,"&gt;ULOQ",IF('Calculation Table'!AY20&gt;'%wt LOQs'!O21,'Calculation Table'!AY20,"&lt;LOQ")))</f>
        <v>ND</v>
      </c>
      <c r="P20" s="3" t="str">
        <f>IF('Calculation Table'!AZ20=0,"ND",IF('Calculation Table'!AZ20&gt;'%wt LOQs'!AZ21,"&gt;ULOQ",IF('Calculation Table'!AZ20&gt;'%wt LOQs'!P21,'Calculation Table'!AZ20,"&lt;LOQ")))</f>
        <v>ND</v>
      </c>
      <c r="Q20" s="3" t="str">
        <f>IF('Calculation Table'!BA20=0,"ND",IF('Calculation Table'!BA20&gt;'%wt LOQs'!BA21,"&gt;ULOQ",IF('Calculation Table'!BA20&gt;'%wt LOQs'!Q21,'Calculation Table'!BA20,"&lt;LOQ")))</f>
        <v>ND</v>
      </c>
      <c r="R20" s="3" t="str">
        <f>IF('Calculation Table'!BB20=0,"ND",IF('Calculation Table'!BB20&gt;'%wt LOQs'!BB21,"&gt;ULOQ",IF('Calculation Table'!BB20&gt;'%wt LOQs'!R21,'Calculation Table'!BB20,"&lt;LOQ")))</f>
        <v>ND</v>
      </c>
      <c r="S20" s="3" t="str">
        <f>IF('Calculation Table'!BC20=0,"ND",IF('Calculation Table'!BC20&gt;'%wt LOQs'!BC21,"&gt;ULOQ",IF('Calculation Table'!BC20&gt;'%wt LOQs'!S21,'Calculation Table'!BC20,"&lt;LOQ")))</f>
        <v>ND</v>
      </c>
      <c r="T20" s="3" t="str">
        <f>IF('Calculation Table'!BD20=0,"ND",IF('Calculation Table'!BD20&gt;'%wt LOQs'!BD21,"&gt;ULOQ",IF('Calculation Table'!BD20&gt;'%wt LOQs'!T21,'Calculation Table'!BD20,"&lt;LOQ")))</f>
        <v>ND</v>
      </c>
      <c r="U20" s="3" t="str">
        <f>IF('Calculation Table'!BE20=0,"ND",IF('Calculation Table'!BE20&gt;'%wt LOQs'!BE21,"&gt;ULOQ",IF('Calculation Table'!BE20&gt;'%wt LOQs'!U21,'Calculation Table'!BE20,"&lt;LOQ")))</f>
        <v>ND</v>
      </c>
      <c r="V20" s="3" t="str">
        <f>IF('Calculation Table'!BF20=0,"ND",IF('Calculation Table'!BF20&gt;'%wt LOQs'!BF21,"&gt;ULOQ",IF('Calculation Table'!BF20&gt;'%wt LOQs'!V21,'Calculation Table'!BF20,"&lt;LOQ")))</f>
        <v>ND</v>
      </c>
      <c r="W20" s="3" t="str">
        <f>IF('Calculation Table'!BG20=0,"ND",IF('Calculation Table'!BG20&gt;'%wt LOQs'!BG21,"&gt;ULOQ",IF('Calculation Table'!BG20&gt;'%wt LOQs'!W21,'Calculation Table'!BG20,"&lt;LOQ")))</f>
        <v>ND</v>
      </c>
      <c r="X20" s="3" t="str">
        <f>IF('Calculation Table'!BH20=0,"ND",IF('Calculation Table'!BH20&gt;'%wt LOQs'!BH21,"&gt;ULOQ",IF('Calculation Table'!BH20&gt;'%wt LOQs'!X21,'Calculation Table'!BH20,"&lt;LOQ")))</f>
        <v>ND</v>
      </c>
      <c r="Y20" s="3" t="str">
        <f>IF('Calculation Table'!BI20=0,"ND",IF('Calculation Table'!BI20&gt;'%wt LOQs'!BI21,"&gt;ULOQ",IF('Calculation Table'!BI20&gt;'%wt LOQs'!Y21,'Calculation Table'!BI20,"&lt;LOQ")))</f>
        <v>ND</v>
      </c>
      <c r="Z20" s="3" t="str">
        <f>IF('Calculation Table'!BJ20=0,"ND",IF('Calculation Table'!BJ20&gt;'%wt LOQs'!BJ21,"&gt;ULOQ",IF('Calculation Table'!BJ20&gt;'%wt LOQs'!Z21,'Calculation Table'!BJ20,"&lt;LOQ")))</f>
        <v>ND</v>
      </c>
      <c r="AA20" s="3" t="str">
        <f>IF('Calculation Table'!BK20=0,"ND",IF('Calculation Table'!BK20&gt;'%wt LOQs'!BK21,"&gt;ULOQ",IF('Calculation Table'!BK20&gt;'%wt LOQs'!AA21,'Calculation Table'!BK20,"&lt;LOQ")))</f>
        <v>ND</v>
      </c>
      <c r="AB20" s="3" t="str">
        <f>IF('Calculation Table'!BL20=0,"ND",IF('Calculation Table'!BL20&gt;'%wt LOQs'!BL21,"&gt;ULOQ",IF('Calculation Table'!BL20&gt;'%wt LOQs'!AB21,'Calculation Table'!BL20,"&lt;LOQ")))</f>
        <v>ND</v>
      </c>
      <c r="AC20" s="3" t="str">
        <f>IF('Calculation Table'!BM20=0,"ND",IF('Calculation Table'!BM20&gt;'%wt LOQs'!BM21,"&gt;ULOQ",IF('Calculation Table'!BM20&gt;'%wt LOQs'!AC21,'Calculation Table'!BM20,"&lt;LOQ")))</f>
        <v>ND</v>
      </c>
      <c r="AD20" s="3" t="str">
        <f>IF('Calculation Table'!BN20=0,"ND",IF('Calculation Table'!BN20&gt;'%wt LOQs'!BN21,"&gt;ULOQ",IF('Calculation Table'!BN20&gt;'%wt LOQs'!AD21,'Calculation Table'!BN20,"&lt;LOQ")))</f>
        <v>ND</v>
      </c>
      <c r="AE20" s="3" t="str">
        <f>IF('Calculation Table'!BO20=0,"ND",IF('Calculation Table'!BO20&gt;'%wt LOQs'!BO21,"&gt;ULOQ",IF('Calculation Table'!BO20&gt;'%wt LOQs'!AE21,'Calculation Table'!BO20,"&lt;LOQ")))</f>
        <v>ND</v>
      </c>
      <c r="AF20" s="3" t="str">
        <f>IF('Calculation Table'!BP20=0,"ND",IF('Calculation Table'!BP20&gt;'%wt LOQs'!BP21,"&gt;ULOQ",IF('Calculation Table'!BP20&gt;'%wt LOQs'!AF21,'Calculation Table'!BP20,"&lt;LOQ")))</f>
        <v>ND</v>
      </c>
      <c r="AG20" s="3" t="str">
        <f>IF('Calculation Table'!BQ20=0,"ND",IF('Calculation Table'!BQ20&gt;'%wt LOQs'!BQ21,"&gt;ULOQ",IF('Calculation Table'!BQ20&gt;'%wt LOQs'!AG21,'Calculation Table'!BQ20,"&lt;LOQ")))</f>
        <v>ND</v>
      </c>
      <c r="AH20" s="3" t="str">
        <f>IF('Calculation Table'!BR20=0,"ND",IF('Calculation Table'!BR20&gt;'%wt LOQs'!BR21,"&gt;ULOQ",IF('Calculation Table'!BR20&gt;'%wt LOQs'!AH21,'Calculation Table'!BR20,"&lt;LOQ")))</f>
        <v>ND</v>
      </c>
      <c r="AI20" s="3" t="str">
        <f>IF('Calculation Table'!BS20=0,"ND",IF('Calculation Table'!BS20&gt;'%wt LOQs'!BS21,"&gt;ULOQ",IF('Calculation Table'!BS20&gt;'%wt LOQs'!AI21,'Calculation Table'!BS20,"&lt;LOQ")))</f>
        <v>ND</v>
      </c>
      <c r="AJ20" s="3" t="str">
        <f>IF('Calculation Table'!BT20=0,"ND",IF('Calculation Table'!BT20&gt;'%wt LOQs'!BT21,"&gt;ULOQ",IF('Calculation Table'!BT20&gt;'%wt LOQs'!AJ21,'Calculation Table'!BT20,"&lt;LOQ")))</f>
        <v>ND</v>
      </c>
      <c r="AK20" s="3" t="str">
        <f>IF('Calculation Table'!BU20=0,"ND",IF('Calculation Table'!BU20&gt;'%wt LOQs'!BU21,"&gt;ULOQ",IF('Calculation Table'!BU20&gt;'%wt LOQs'!AK21,'Calculation Table'!BU20,"&lt;LOQ")))</f>
        <v>ND</v>
      </c>
    </row>
    <row r="21" spans="1:37" x14ac:dyDescent="0.25">
      <c r="A21">
        <f>'Instrument Data'!A21</f>
        <v>0</v>
      </c>
      <c r="B21">
        <f>'Instrument Data'!B21</f>
        <v>0</v>
      </c>
      <c r="C21" s="3" t="str">
        <f>IF('Calculation Table'!AM21=0,"ND",IF('Calculation Table'!AM21&gt;'%wt LOQs'!AM22,"&gt;ULOQ",IF('Calculation Table'!AM21&gt;'%wt LOQs'!C22,'Calculation Table'!AM21,"&lt;LOQ")))</f>
        <v>ND</v>
      </c>
      <c r="D21" s="3" t="str">
        <f>IF('Calculation Table'!AN21=0,"ND",IF('Calculation Table'!AN21&gt;'%wt LOQs'!AN22,"&gt;ULOQ",IF('Calculation Table'!AN21&gt;'%wt LOQs'!D22,'Calculation Table'!AN21,"&lt;LOQ")))</f>
        <v>ND</v>
      </c>
      <c r="E21" s="3" t="str">
        <f>IF('Calculation Table'!AO21=0,"ND",IF('Calculation Table'!AO21&gt;'%wt LOQs'!AO22,"&gt;ULOQ",IF('Calculation Table'!AO21&gt;'%wt LOQs'!E22,'Calculation Table'!AO21,"&lt;LOQ")))</f>
        <v>ND</v>
      </c>
      <c r="F21" s="3" t="str">
        <f>IF('Calculation Table'!AP21=0,"ND",IF('Calculation Table'!AP21&gt;'%wt LOQs'!AP22,"&gt;ULOQ",IF('Calculation Table'!AP21&gt;'%wt LOQs'!F22,'Calculation Table'!AP21,"&lt;LOQ")))</f>
        <v>ND</v>
      </c>
      <c r="G21" s="3" t="str">
        <f>IF('Calculation Table'!AQ21=0,"ND",IF('Calculation Table'!AQ21&gt;'%wt LOQs'!AQ22,"&gt;ULOQ",IF('Calculation Table'!AQ21&gt;'%wt LOQs'!G22,'Calculation Table'!AQ21,"&lt;LOQ")))</f>
        <v>ND</v>
      </c>
      <c r="H21" s="3" t="str">
        <f>IF('Calculation Table'!AR21=0,"ND",IF('Calculation Table'!AR21&gt;'%wt LOQs'!AR22,"&gt;ULOQ",IF('Calculation Table'!AR21&gt;'%wt LOQs'!H22,'Calculation Table'!AR21,"&lt;LOQ")))</f>
        <v>ND</v>
      </c>
      <c r="I21" s="3" t="str">
        <f>IF('Calculation Table'!AS21=0,"ND",IF('Calculation Table'!AS21&gt;'%wt LOQs'!AS22,"&gt;ULOQ",IF('Calculation Table'!AS21&gt;'%wt LOQs'!I22,'Calculation Table'!AS21,"&lt;LOQ")))</f>
        <v>ND</v>
      </c>
      <c r="J21" s="3" t="str">
        <f>IF('Calculation Table'!AT21=0,"ND",IF('Calculation Table'!AT21&gt;'%wt LOQs'!AT22,"&gt;ULOQ",IF('Calculation Table'!AT21&gt;'%wt LOQs'!J22,'Calculation Table'!AT21,"&lt;LOQ")))</f>
        <v>ND</v>
      </c>
      <c r="K21" s="3" t="str">
        <f>IF('Calculation Table'!AU21=0,"ND",IF('Calculation Table'!AU21&gt;'%wt LOQs'!AU22,"&gt;ULOQ",IF('Calculation Table'!AU21&gt;'%wt LOQs'!K22,'Calculation Table'!AU21,"&lt;LOQ")))</f>
        <v>ND</v>
      </c>
      <c r="L21" s="3" t="str">
        <f>IF('Calculation Table'!AV21=0,"ND",IF('Calculation Table'!AV21&gt;'%wt LOQs'!AV22,"&gt;ULOQ",IF('Calculation Table'!AV21&gt;'%wt LOQs'!L22,'Calculation Table'!AV21,"&lt;LOQ")))</f>
        <v>ND</v>
      </c>
      <c r="M21" s="3" t="str">
        <f>IF('Calculation Table'!AW21=0,"ND",IF('Calculation Table'!AW21&gt;'%wt LOQs'!AW22,"&gt;ULOQ",IF('Calculation Table'!AW21&gt;'%wt LOQs'!M22,'Calculation Table'!AW21,"&lt;LOQ")))</f>
        <v>ND</v>
      </c>
      <c r="N21" s="3" t="str">
        <f>IF('Calculation Table'!AX21=0,"ND",IF('Calculation Table'!AX21&gt;'%wt LOQs'!AX22,"&gt;ULOQ",IF('Calculation Table'!AX21&gt;'%wt LOQs'!N22,'Calculation Table'!AX21,"&lt;LOQ")))</f>
        <v>ND</v>
      </c>
      <c r="O21" s="3" t="str">
        <f>IF('Calculation Table'!AY21=0,"ND",IF('Calculation Table'!AY21&gt;'%wt LOQs'!AY22,"&gt;ULOQ",IF('Calculation Table'!AY21&gt;'%wt LOQs'!O22,'Calculation Table'!AY21,"&lt;LOQ")))</f>
        <v>ND</v>
      </c>
      <c r="P21" s="3" t="str">
        <f>IF('Calculation Table'!AZ21=0,"ND",IF('Calculation Table'!AZ21&gt;'%wt LOQs'!AZ22,"&gt;ULOQ",IF('Calculation Table'!AZ21&gt;'%wt LOQs'!P22,'Calculation Table'!AZ21,"&lt;LOQ")))</f>
        <v>ND</v>
      </c>
      <c r="Q21" s="3" t="str">
        <f>IF('Calculation Table'!BA21=0,"ND",IF('Calculation Table'!BA21&gt;'%wt LOQs'!BA22,"&gt;ULOQ",IF('Calculation Table'!BA21&gt;'%wt LOQs'!Q22,'Calculation Table'!BA21,"&lt;LOQ")))</f>
        <v>ND</v>
      </c>
      <c r="R21" s="3" t="str">
        <f>IF('Calculation Table'!BB21=0,"ND",IF('Calculation Table'!BB21&gt;'%wt LOQs'!BB22,"&gt;ULOQ",IF('Calculation Table'!BB21&gt;'%wt LOQs'!R22,'Calculation Table'!BB21,"&lt;LOQ")))</f>
        <v>ND</v>
      </c>
      <c r="S21" s="3" t="str">
        <f>IF('Calculation Table'!BC21=0,"ND",IF('Calculation Table'!BC21&gt;'%wt LOQs'!BC22,"&gt;ULOQ",IF('Calculation Table'!BC21&gt;'%wt LOQs'!S22,'Calculation Table'!BC21,"&lt;LOQ")))</f>
        <v>ND</v>
      </c>
      <c r="T21" s="3" t="str">
        <f>IF('Calculation Table'!BD21=0,"ND",IF('Calculation Table'!BD21&gt;'%wt LOQs'!BD22,"&gt;ULOQ",IF('Calculation Table'!BD21&gt;'%wt LOQs'!T22,'Calculation Table'!BD21,"&lt;LOQ")))</f>
        <v>ND</v>
      </c>
      <c r="U21" s="3" t="str">
        <f>IF('Calculation Table'!BE21=0,"ND",IF('Calculation Table'!BE21&gt;'%wt LOQs'!BE22,"&gt;ULOQ",IF('Calculation Table'!BE21&gt;'%wt LOQs'!U22,'Calculation Table'!BE21,"&lt;LOQ")))</f>
        <v>ND</v>
      </c>
      <c r="V21" s="3" t="str">
        <f>IF('Calculation Table'!BF21=0,"ND",IF('Calculation Table'!BF21&gt;'%wt LOQs'!BF22,"&gt;ULOQ",IF('Calculation Table'!BF21&gt;'%wt LOQs'!V22,'Calculation Table'!BF21,"&lt;LOQ")))</f>
        <v>ND</v>
      </c>
      <c r="W21" s="3" t="str">
        <f>IF('Calculation Table'!BG21=0,"ND",IF('Calculation Table'!BG21&gt;'%wt LOQs'!BG22,"&gt;ULOQ",IF('Calculation Table'!BG21&gt;'%wt LOQs'!W22,'Calculation Table'!BG21,"&lt;LOQ")))</f>
        <v>ND</v>
      </c>
      <c r="X21" s="3" t="str">
        <f>IF('Calculation Table'!BH21=0,"ND",IF('Calculation Table'!BH21&gt;'%wt LOQs'!BH22,"&gt;ULOQ",IF('Calculation Table'!BH21&gt;'%wt LOQs'!X22,'Calculation Table'!BH21,"&lt;LOQ")))</f>
        <v>ND</v>
      </c>
      <c r="Y21" s="3" t="str">
        <f>IF('Calculation Table'!BI21=0,"ND",IF('Calculation Table'!BI21&gt;'%wt LOQs'!BI22,"&gt;ULOQ",IF('Calculation Table'!BI21&gt;'%wt LOQs'!Y22,'Calculation Table'!BI21,"&lt;LOQ")))</f>
        <v>ND</v>
      </c>
      <c r="Z21" s="3" t="str">
        <f>IF('Calculation Table'!BJ21=0,"ND",IF('Calculation Table'!BJ21&gt;'%wt LOQs'!BJ22,"&gt;ULOQ",IF('Calculation Table'!BJ21&gt;'%wt LOQs'!Z22,'Calculation Table'!BJ21,"&lt;LOQ")))</f>
        <v>ND</v>
      </c>
      <c r="AA21" s="3" t="str">
        <f>IF('Calculation Table'!BK21=0,"ND",IF('Calculation Table'!BK21&gt;'%wt LOQs'!BK22,"&gt;ULOQ",IF('Calculation Table'!BK21&gt;'%wt LOQs'!AA22,'Calculation Table'!BK21,"&lt;LOQ")))</f>
        <v>ND</v>
      </c>
      <c r="AB21" s="3" t="str">
        <f>IF('Calculation Table'!BL21=0,"ND",IF('Calculation Table'!BL21&gt;'%wt LOQs'!BL22,"&gt;ULOQ",IF('Calculation Table'!BL21&gt;'%wt LOQs'!AB22,'Calculation Table'!BL21,"&lt;LOQ")))</f>
        <v>ND</v>
      </c>
      <c r="AC21" s="3" t="str">
        <f>IF('Calculation Table'!BM21=0,"ND",IF('Calculation Table'!BM21&gt;'%wt LOQs'!BM22,"&gt;ULOQ",IF('Calculation Table'!BM21&gt;'%wt LOQs'!AC22,'Calculation Table'!BM21,"&lt;LOQ")))</f>
        <v>ND</v>
      </c>
      <c r="AD21" s="3" t="str">
        <f>IF('Calculation Table'!BN21=0,"ND",IF('Calculation Table'!BN21&gt;'%wt LOQs'!BN22,"&gt;ULOQ",IF('Calculation Table'!BN21&gt;'%wt LOQs'!AD22,'Calculation Table'!BN21,"&lt;LOQ")))</f>
        <v>ND</v>
      </c>
      <c r="AE21" s="3" t="str">
        <f>IF('Calculation Table'!BO21=0,"ND",IF('Calculation Table'!BO21&gt;'%wt LOQs'!BO22,"&gt;ULOQ",IF('Calculation Table'!BO21&gt;'%wt LOQs'!AE22,'Calculation Table'!BO21,"&lt;LOQ")))</f>
        <v>ND</v>
      </c>
      <c r="AF21" s="3" t="str">
        <f>IF('Calculation Table'!BP21=0,"ND",IF('Calculation Table'!BP21&gt;'%wt LOQs'!BP22,"&gt;ULOQ",IF('Calculation Table'!BP21&gt;'%wt LOQs'!AF22,'Calculation Table'!BP21,"&lt;LOQ")))</f>
        <v>ND</v>
      </c>
      <c r="AG21" s="3" t="str">
        <f>IF('Calculation Table'!BQ21=0,"ND",IF('Calculation Table'!BQ21&gt;'%wt LOQs'!BQ22,"&gt;ULOQ",IF('Calculation Table'!BQ21&gt;'%wt LOQs'!AG22,'Calculation Table'!BQ21,"&lt;LOQ")))</f>
        <v>ND</v>
      </c>
      <c r="AH21" s="3" t="str">
        <f>IF('Calculation Table'!BR21=0,"ND",IF('Calculation Table'!BR21&gt;'%wt LOQs'!BR22,"&gt;ULOQ",IF('Calculation Table'!BR21&gt;'%wt LOQs'!AH22,'Calculation Table'!BR21,"&lt;LOQ")))</f>
        <v>ND</v>
      </c>
      <c r="AI21" s="3" t="str">
        <f>IF('Calculation Table'!BS21=0,"ND",IF('Calculation Table'!BS21&gt;'%wt LOQs'!BS22,"&gt;ULOQ",IF('Calculation Table'!BS21&gt;'%wt LOQs'!AI22,'Calculation Table'!BS21,"&lt;LOQ")))</f>
        <v>ND</v>
      </c>
      <c r="AJ21" s="3" t="str">
        <f>IF('Calculation Table'!BT21=0,"ND",IF('Calculation Table'!BT21&gt;'%wt LOQs'!BT22,"&gt;ULOQ",IF('Calculation Table'!BT21&gt;'%wt LOQs'!AJ22,'Calculation Table'!BT21,"&lt;LOQ")))</f>
        <v>ND</v>
      </c>
      <c r="AK21" s="3" t="str">
        <f>IF('Calculation Table'!BU21=0,"ND",IF('Calculation Table'!BU21&gt;'%wt LOQs'!BU22,"&gt;ULOQ",IF('Calculation Table'!BU21&gt;'%wt LOQs'!AK22,'Calculation Table'!BU21,"&lt;LOQ")))</f>
        <v>ND</v>
      </c>
    </row>
    <row r="22" spans="1:37" x14ac:dyDescent="0.25">
      <c r="A22">
        <f>'Instrument Data'!A22</f>
        <v>0</v>
      </c>
      <c r="B22">
        <f>'Instrument Data'!B22</f>
        <v>0</v>
      </c>
      <c r="C22" s="3" t="str">
        <f>IF('Calculation Table'!AM22=0,"ND",IF('Calculation Table'!AM22&gt;'%wt LOQs'!AM23,"&gt;ULOQ",IF('Calculation Table'!AM22&gt;'%wt LOQs'!C23,'Calculation Table'!AM22,"&lt;LOQ")))</f>
        <v>ND</v>
      </c>
      <c r="D22" s="3" t="str">
        <f>IF('Calculation Table'!AN22=0,"ND",IF('Calculation Table'!AN22&gt;'%wt LOQs'!AN23,"&gt;ULOQ",IF('Calculation Table'!AN22&gt;'%wt LOQs'!D23,'Calculation Table'!AN22,"&lt;LOQ")))</f>
        <v>ND</v>
      </c>
      <c r="E22" s="3" t="str">
        <f>IF('Calculation Table'!AO22=0,"ND",IF('Calculation Table'!AO22&gt;'%wt LOQs'!AO23,"&gt;ULOQ",IF('Calculation Table'!AO22&gt;'%wt LOQs'!E23,'Calculation Table'!AO22,"&lt;LOQ")))</f>
        <v>ND</v>
      </c>
      <c r="F22" s="3" t="str">
        <f>IF('Calculation Table'!AP22=0,"ND",IF('Calculation Table'!AP22&gt;'%wt LOQs'!AP23,"&gt;ULOQ",IF('Calculation Table'!AP22&gt;'%wt LOQs'!F23,'Calculation Table'!AP22,"&lt;LOQ")))</f>
        <v>ND</v>
      </c>
      <c r="G22" s="3" t="str">
        <f>IF('Calculation Table'!AQ22=0,"ND",IF('Calculation Table'!AQ22&gt;'%wt LOQs'!AQ23,"&gt;ULOQ",IF('Calculation Table'!AQ22&gt;'%wt LOQs'!G23,'Calculation Table'!AQ22,"&lt;LOQ")))</f>
        <v>ND</v>
      </c>
      <c r="H22" s="3" t="str">
        <f>IF('Calculation Table'!AR22=0,"ND",IF('Calculation Table'!AR22&gt;'%wt LOQs'!AR23,"&gt;ULOQ",IF('Calculation Table'!AR22&gt;'%wt LOQs'!H23,'Calculation Table'!AR22,"&lt;LOQ")))</f>
        <v>ND</v>
      </c>
      <c r="I22" s="3" t="str">
        <f>IF('Calculation Table'!AS22=0,"ND",IF('Calculation Table'!AS22&gt;'%wt LOQs'!AS23,"&gt;ULOQ",IF('Calculation Table'!AS22&gt;'%wt LOQs'!I23,'Calculation Table'!AS22,"&lt;LOQ")))</f>
        <v>ND</v>
      </c>
      <c r="J22" s="3" t="str">
        <f>IF('Calculation Table'!AT22=0,"ND",IF('Calculation Table'!AT22&gt;'%wt LOQs'!AT23,"&gt;ULOQ",IF('Calculation Table'!AT22&gt;'%wt LOQs'!J23,'Calculation Table'!AT22,"&lt;LOQ")))</f>
        <v>ND</v>
      </c>
      <c r="K22" s="3" t="str">
        <f>IF('Calculation Table'!AU22=0,"ND",IF('Calculation Table'!AU22&gt;'%wt LOQs'!AU23,"&gt;ULOQ",IF('Calculation Table'!AU22&gt;'%wt LOQs'!K23,'Calculation Table'!AU22,"&lt;LOQ")))</f>
        <v>ND</v>
      </c>
      <c r="L22" s="3" t="str">
        <f>IF('Calculation Table'!AV22=0,"ND",IF('Calculation Table'!AV22&gt;'%wt LOQs'!AV23,"&gt;ULOQ",IF('Calculation Table'!AV22&gt;'%wt LOQs'!L23,'Calculation Table'!AV22,"&lt;LOQ")))</f>
        <v>ND</v>
      </c>
      <c r="M22" s="3" t="str">
        <f>IF('Calculation Table'!AW22=0,"ND",IF('Calculation Table'!AW22&gt;'%wt LOQs'!AW23,"&gt;ULOQ",IF('Calculation Table'!AW22&gt;'%wt LOQs'!M23,'Calculation Table'!AW22,"&lt;LOQ")))</f>
        <v>ND</v>
      </c>
      <c r="N22" s="3" t="str">
        <f>IF('Calculation Table'!AX22=0,"ND",IF('Calculation Table'!AX22&gt;'%wt LOQs'!AX23,"&gt;ULOQ",IF('Calculation Table'!AX22&gt;'%wt LOQs'!N23,'Calculation Table'!AX22,"&lt;LOQ")))</f>
        <v>ND</v>
      </c>
      <c r="O22" s="3" t="str">
        <f>IF('Calculation Table'!AY22=0,"ND",IF('Calculation Table'!AY22&gt;'%wt LOQs'!AY23,"&gt;ULOQ",IF('Calculation Table'!AY22&gt;'%wt LOQs'!O23,'Calculation Table'!AY22,"&lt;LOQ")))</f>
        <v>ND</v>
      </c>
      <c r="P22" s="3" t="str">
        <f>IF('Calculation Table'!AZ22=0,"ND",IF('Calculation Table'!AZ22&gt;'%wt LOQs'!AZ23,"&gt;ULOQ",IF('Calculation Table'!AZ22&gt;'%wt LOQs'!P23,'Calculation Table'!AZ22,"&lt;LOQ")))</f>
        <v>ND</v>
      </c>
      <c r="Q22" s="3" t="str">
        <f>IF('Calculation Table'!BA22=0,"ND",IF('Calculation Table'!BA22&gt;'%wt LOQs'!BA23,"&gt;ULOQ",IF('Calculation Table'!BA22&gt;'%wt LOQs'!Q23,'Calculation Table'!BA22,"&lt;LOQ")))</f>
        <v>ND</v>
      </c>
      <c r="R22" s="3" t="str">
        <f>IF('Calculation Table'!BB22=0,"ND",IF('Calculation Table'!BB22&gt;'%wt LOQs'!BB23,"&gt;ULOQ",IF('Calculation Table'!BB22&gt;'%wt LOQs'!R23,'Calculation Table'!BB22,"&lt;LOQ")))</f>
        <v>ND</v>
      </c>
      <c r="S22" s="3" t="str">
        <f>IF('Calculation Table'!BC22=0,"ND",IF('Calculation Table'!BC22&gt;'%wt LOQs'!BC23,"&gt;ULOQ",IF('Calculation Table'!BC22&gt;'%wt LOQs'!S23,'Calculation Table'!BC22,"&lt;LOQ")))</f>
        <v>ND</v>
      </c>
      <c r="T22" s="3" t="str">
        <f>IF('Calculation Table'!BD22=0,"ND",IF('Calculation Table'!BD22&gt;'%wt LOQs'!BD23,"&gt;ULOQ",IF('Calculation Table'!BD22&gt;'%wt LOQs'!T23,'Calculation Table'!BD22,"&lt;LOQ")))</f>
        <v>ND</v>
      </c>
      <c r="U22" s="3" t="str">
        <f>IF('Calculation Table'!BE22=0,"ND",IF('Calculation Table'!BE22&gt;'%wt LOQs'!BE23,"&gt;ULOQ",IF('Calculation Table'!BE22&gt;'%wt LOQs'!U23,'Calculation Table'!BE22,"&lt;LOQ")))</f>
        <v>ND</v>
      </c>
      <c r="V22" s="3" t="str">
        <f>IF('Calculation Table'!BF22=0,"ND",IF('Calculation Table'!BF22&gt;'%wt LOQs'!BF23,"&gt;ULOQ",IF('Calculation Table'!BF22&gt;'%wt LOQs'!V23,'Calculation Table'!BF22,"&lt;LOQ")))</f>
        <v>ND</v>
      </c>
      <c r="W22" s="3" t="str">
        <f>IF('Calculation Table'!BG22=0,"ND",IF('Calculation Table'!BG22&gt;'%wt LOQs'!BG23,"&gt;ULOQ",IF('Calculation Table'!BG22&gt;'%wt LOQs'!W23,'Calculation Table'!BG22,"&lt;LOQ")))</f>
        <v>ND</v>
      </c>
      <c r="X22" s="3" t="str">
        <f>IF('Calculation Table'!BH22=0,"ND",IF('Calculation Table'!BH22&gt;'%wt LOQs'!BH23,"&gt;ULOQ",IF('Calculation Table'!BH22&gt;'%wt LOQs'!X23,'Calculation Table'!BH22,"&lt;LOQ")))</f>
        <v>ND</v>
      </c>
      <c r="Y22" s="3" t="str">
        <f>IF('Calculation Table'!BI22=0,"ND",IF('Calculation Table'!BI22&gt;'%wt LOQs'!BI23,"&gt;ULOQ",IF('Calculation Table'!BI22&gt;'%wt LOQs'!Y23,'Calculation Table'!BI22,"&lt;LOQ")))</f>
        <v>ND</v>
      </c>
      <c r="Z22" s="3" t="str">
        <f>IF('Calculation Table'!BJ22=0,"ND",IF('Calculation Table'!BJ22&gt;'%wt LOQs'!BJ23,"&gt;ULOQ",IF('Calculation Table'!BJ22&gt;'%wt LOQs'!Z23,'Calculation Table'!BJ22,"&lt;LOQ")))</f>
        <v>ND</v>
      </c>
      <c r="AA22" s="3" t="str">
        <f>IF('Calculation Table'!BK22=0,"ND",IF('Calculation Table'!BK22&gt;'%wt LOQs'!BK23,"&gt;ULOQ",IF('Calculation Table'!BK22&gt;'%wt LOQs'!AA23,'Calculation Table'!BK22,"&lt;LOQ")))</f>
        <v>ND</v>
      </c>
      <c r="AB22" s="3" t="str">
        <f>IF('Calculation Table'!BL22=0,"ND",IF('Calculation Table'!BL22&gt;'%wt LOQs'!BL23,"&gt;ULOQ",IF('Calculation Table'!BL22&gt;'%wt LOQs'!AB23,'Calculation Table'!BL22,"&lt;LOQ")))</f>
        <v>ND</v>
      </c>
      <c r="AC22" s="3" t="str">
        <f>IF('Calculation Table'!BM22=0,"ND",IF('Calculation Table'!BM22&gt;'%wt LOQs'!BM23,"&gt;ULOQ",IF('Calculation Table'!BM22&gt;'%wt LOQs'!AC23,'Calculation Table'!BM22,"&lt;LOQ")))</f>
        <v>ND</v>
      </c>
      <c r="AD22" s="3" t="str">
        <f>IF('Calculation Table'!BN22=0,"ND",IF('Calculation Table'!BN22&gt;'%wt LOQs'!BN23,"&gt;ULOQ",IF('Calculation Table'!BN22&gt;'%wt LOQs'!AD23,'Calculation Table'!BN22,"&lt;LOQ")))</f>
        <v>ND</v>
      </c>
      <c r="AE22" s="3" t="str">
        <f>IF('Calculation Table'!BO22=0,"ND",IF('Calculation Table'!BO22&gt;'%wt LOQs'!BO23,"&gt;ULOQ",IF('Calculation Table'!BO22&gt;'%wt LOQs'!AE23,'Calculation Table'!BO22,"&lt;LOQ")))</f>
        <v>ND</v>
      </c>
      <c r="AF22" s="3" t="str">
        <f>IF('Calculation Table'!BP22=0,"ND",IF('Calculation Table'!BP22&gt;'%wt LOQs'!BP23,"&gt;ULOQ",IF('Calculation Table'!BP22&gt;'%wt LOQs'!AF23,'Calculation Table'!BP22,"&lt;LOQ")))</f>
        <v>ND</v>
      </c>
      <c r="AG22" s="3" t="str">
        <f>IF('Calculation Table'!BQ22=0,"ND",IF('Calculation Table'!BQ22&gt;'%wt LOQs'!BQ23,"&gt;ULOQ",IF('Calculation Table'!BQ22&gt;'%wt LOQs'!AG23,'Calculation Table'!BQ22,"&lt;LOQ")))</f>
        <v>ND</v>
      </c>
      <c r="AH22" s="3" t="str">
        <f>IF('Calculation Table'!BR22=0,"ND",IF('Calculation Table'!BR22&gt;'%wt LOQs'!BR23,"&gt;ULOQ",IF('Calculation Table'!BR22&gt;'%wt LOQs'!AH23,'Calculation Table'!BR22,"&lt;LOQ")))</f>
        <v>ND</v>
      </c>
      <c r="AI22" s="3" t="str">
        <f>IF('Calculation Table'!BS22=0,"ND",IF('Calculation Table'!BS22&gt;'%wt LOQs'!BS23,"&gt;ULOQ",IF('Calculation Table'!BS22&gt;'%wt LOQs'!AI23,'Calculation Table'!BS22,"&lt;LOQ")))</f>
        <v>ND</v>
      </c>
      <c r="AJ22" s="3" t="str">
        <f>IF('Calculation Table'!BT22=0,"ND",IF('Calculation Table'!BT22&gt;'%wt LOQs'!BT23,"&gt;ULOQ",IF('Calculation Table'!BT22&gt;'%wt LOQs'!AJ23,'Calculation Table'!BT22,"&lt;LOQ")))</f>
        <v>ND</v>
      </c>
      <c r="AK22" s="3" t="str">
        <f>IF('Calculation Table'!BU22=0,"ND",IF('Calculation Table'!BU22&gt;'%wt LOQs'!BU23,"&gt;ULOQ",IF('Calculation Table'!BU22&gt;'%wt LOQs'!AK23,'Calculation Table'!BU22,"&lt;LOQ")))</f>
        <v>ND</v>
      </c>
    </row>
    <row r="23" spans="1:37" x14ac:dyDescent="0.25">
      <c r="A23">
        <f>'Instrument Data'!A23</f>
        <v>0</v>
      </c>
      <c r="B23">
        <f>'Instrument Data'!B23</f>
        <v>0</v>
      </c>
      <c r="C23" s="3" t="str">
        <f>IF('Calculation Table'!AM23=0,"ND",IF('Calculation Table'!AM23&gt;'%wt LOQs'!AM24,"&gt;ULOQ",IF('Calculation Table'!AM23&gt;'%wt LOQs'!C24,'Calculation Table'!AM23,"&lt;LOQ")))</f>
        <v>ND</v>
      </c>
      <c r="D23" s="3" t="str">
        <f>IF('Calculation Table'!AN23=0,"ND",IF('Calculation Table'!AN23&gt;'%wt LOQs'!AN24,"&gt;ULOQ",IF('Calculation Table'!AN23&gt;'%wt LOQs'!D24,'Calculation Table'!AN23,"&lt;LOQ")))</f>
        <v>ND</v>
      </c>
      <c r="E23" s="3" t="str">
        <f>IF('Calculation Table'!AO23=0,"ND",IF('Calculation Table'!AO23&gt;'%wt LOQs'!AO24,"&gt;ULOQ",IF('Calculation Table'!AO23&gt;'%wt LOQs'!E24,'Calculation Table'!AO23,"&lt;LOQ")))</f>
        <v>ND</v>
      </c>
      <c r="F23" s="3" t="str">
        <f>IF('Calculation Table'!AP23=0,"ND",IF('Calculation Table'!AP23&gt;'%wt LOQs'!AP24,"&gt;ULOQ",IF('Calculation Table'!AP23&gt;'%wt LOQs'!F24,'Calculation Table'!AP23,"&lt;LOQ")))</f>
        <v>ND</v>
      </c>
      <c r="G23" s="3" t="str">
        <f>IF('Calculation Table'!AQ23=0,"ND",IF('Calculation Table'!AQ23&gt;'%wt LOQs'!AQ24,"&gt;ULOQ",IF('Calculation Table'!AQ23&gt;'%wt LOQs'!G24,'Calculation Table'!AQ23,"&lt;LOQ")))</f>
        <v>ND</v>
      </c>
      <c r="H23" s="3" t="str">
        <f>IF('Calculation Table'!AR23=0,"ND",IF('Calculation Table'!AR23&gt;'%wt LOQs'!AR24,"&gt;ULOQ",IF('Calculation Table'!AR23&gt;'%wt LOQs'!H24,'Calculation Table'!AR23,"&lt;LOQ")))</f>
        <v>ND</v>
      </c>
      <c r="I23" s="3" t="str">
        <f>IF('Calculation Table'!AS23=0,"ND",IF('Calculation Table'!AS23&gt;'%wt LOQs'!AS24,"&gt;ULOQ",IF('Calculation Table'!AS23&gt;'%wt LOQs'!I24,'Calculation Table'!AS23,"&lt;LOQ")))</f>
        <v>ND</v>
      </c>
      <c r="J23" s="3" t="str">
        <f>IF('Calculation Table'!AT23=0,"ND",IF('Calculation Table'!AT23&gt;'%wt LOQs'!AT24,"&gt;ULOQ",IF('Calculation Table'!AT23&gt;'%wt LOQs'!J24,'Calculation Table'!AT23,"&lt;LOQ")))</f>
        <v>ND</v>
      </c>
      <c r="K23" s="3" t="str">
        <f>IF('Calculation Table'!AU23=0,"ND",IF('Calculation Table'!AU23&gt;'%wt LOQs'!AU24,"&gt;ULOQ",IF('Calculation Table'!AU23&gt;'%wt LOQs'!K24,'Calculation Table'!AU23,"&lt;LOQ")))</f>
        <v>ND</v>
      </c>
      <c r="L23" s="3" t="str">
        <f>IF('Calculation Table'!AV23=0,"ND",IF('Calculation Table'!AV23&gt;'%wt LOQs'!AV24,"&gt;ULOQ",IF('Calculation Table'!AV23&gt;'%wt LOQs'!L24,'Calculation Table'!AV23,"&lt;LOQ")))</f>
        <v>ND</v>
      </c>
      <c r="M23" s="3" t="str">
        <f>IF('Calculation Table'!AW23=0,"ND",IF('Calculation Table'!AW23&gt;'%wt LOQs'!AW24,"&gt;ULOQ",IF('Calculation Table'!AW23&gt;'%wt LOQs'!M24,'Calculation Table'!AW23,"&lt;LOQ")))</f>
        <v>ND</v>
      </c>
      <c r="N23" s="3" t="str">
        <f>IF('Calculation Table'!AX23=0,"ND",IF('Calculation Table'!AX23&gt;'%wt LOQs'!AX24,"&gt;ULOQ",IF('Calculation Table'!AX23&gt;'%wt LOQs'!N24,'Calculation Table'!AX23,"&lt;LOQ")))</f>
        <v>ND</v>
      </c>
      <c r="O23" s="3" t="str">
        <f>IF('Calculation Table'!AY23=0,"ND",IF('Calculation Table'!AY23&gt;'%wt LOQs'!AY24,"&gt;ULOQ",IF('Calculation Table'!AY23&gt;'%wt LOQs'!O24,'Calculation Table'!AY23,"&lt;LOQ")))</f>
        <v>ND</v>
      </c>
      <c r="P23" s="3" t="str">
        <f>IF('Calculation Table'!AZ23=0,"ND",IF('Calculation Table'!AZ23&gt;'%wt LOQs'!AZ24,"&gt;ULOQ",IF('Calculation Table'!AZ23&gt;'%wt LOQs'!P24,'Calculation Table'!AZ23,"&lt;LOQ")))</f>
        <v>ND</v>
      </c>
      <c r="Q23" s="3" t="str">
        <f>IF('Calculation Table'!BA23=0,"ND",IF('Calculation Table'!BA23&gt;'%wt LOQs'!BA24,"&gt;ULOQ",IF('Calculation Table'!BA23&gt;'%wt LOQs'!Q24,'Calculation Table'!BA23,"&lt;LOQ")))</f>
        <v>ND</v>
      </c>
      <c r="R23" s="3" t="str">
        <f>IF('Calculation Table'!BB23=0,"ND",IF('Calculation Table'!BB23&gt;'%wt LOQs'!BB24,"&gt;ULOQ",IF('Calculation Table'!BB23&gt;'%wt LOQs'!R24,'Calculation Table'!BB23,"&lt;LOQ")))</f>
        <v>ND</v>
      </c>
      <c r="S23" s="3" t="str">
        <f>IF('Calculation Table'!BC23=0,"ND",IF('Calculation Table'!BC23&gt;'%wt LOQs'!BC24,"&gt;ULOQ",IF('Calculation Table'!BC23&gt;'%wt LOQs'!S24,'Calculation Table'!BC23,"&lt;LOQ")))</f>
        <v>ND</v>
      </c>
      <c r="T23" s="3" t="str">
        <f>IF('Calculation Table'!BD23=0,"ND",IF('Calculation Table'!BD23&gt;'%wt LOQs'!BD24,"&gt;ULOQ",IF('Calculation Table'!BD23&gt;'%wt LOQs'!T24,'Calculation Table'!BD23,"&lt;LOQ")))</f>
        <v>ND</v>
      </c>
      <c r="U23" s="3" t="str">
        <f>IF('Calculation Table'!BE23=0,"ND",IF('Calculation Table'!BE23&gt;'%wt LOQs'!BE24,"&gt;ULOQ",IF('Calculation Table'!BE23&gt;'%wt LOQs'!U24,'Calculation Table'!BE23,"&lt;LOQ")))</f>
        <v>ND</v>
      </c>
      <c r="V23" s="3" t="str">
        <f>IF('Calculation Table'!BF23=0,"ND",IF('Calculation Table'!BF23&gt;'%wt LOQs'!BF24,"&gt;ULOQ",IF('Calculation Table'!BF23&gt;'%wt LOQs'!V24,'Calculation Table'!BF23,"&lt;LOQ")))</f>
        <v>ND</v>
      </c>
      <c r="W23" s="3" t="str">
        <f>IF('Calculation Table'!BG23=0,"ND",IF('Calculation Table'!BG23&gt;'%wt LOQs'!BG24,"&gt;ULOQ",IF('Calculation Table'!BG23&gt;'%wt LOQs'!W24,'Calculation Table'!BG23,"&lt;LOQ")))</f>
        <v>ND</v>
      </c>
      <c r="X23" s="3" t="str">
        <f>IF('Calculation Table'!BH23=0,"ND",IF('Calculation Table'!BH23&gt;'%wt LOQs'!BH24,"&gt;ULOQ",IF('Calculation Table'!BH23&gt;'%wt LOQs'!X24,'Calculation Table'!BH23,"&lt;LOQ")))</f>
        <v>ND</v>
      </c>
      <c r="Y23" s="3" t="str">
        <f>IF('Calculation Table'!BI23=0,"ND",IF('Calculation Table'!BI23&gt;'%wt LOQs'!BI24,"&gt;ULOQ",IF('Calculation Table'!BI23&gt;'%wt LOQs'!Y24,'Calculation Table'!BI23,"&lt;LOQ")))</f>
        <v>ND</v>
      </c>
      <c r="Z23" s="3" t="str">
        <f>IF('Calculation Table'!BJ23=0,"ND",IF('Calculation Table'!BJ23&gt;'%wt LOQs'!BJ24,"&gt;ULOQ",IF('Calculation Table'!BJ23&gt;'%wt LOQs'!Z24,'Calculation Table'!BJ23,"&lt;LOQ")))</f>
        <v>ND</v>
      </c>
      <c r="AA23" s="3" t="str">
        <f>IF('Calculation Table'!BK23=0,"ND",IF('Calculation Table'!BK23&gt;'%wt LOQs'!BK24,"&gt;ULOQ",IF('Calculation Table'!BK23&gt;'%wt LOQs'!AA24,'Calculation Table'!BK23,"&lt;LOQ")))</f>
        <v>ND</v>
      </c>
      <c r="AB23" s="3" t="str">
        <f>IF('Calculation Table'!BL23=0,"ND",IF('Calculation Table'!BL23&gt;'%wt LOQs'!BL24,"&gt;ULOQ",IF('Calculation Table'!BL23&gt;'%wt LOQs'!AB24,'Calculation Table'!BL23,"&lt;LOQ")))</f>
        <v>ND</v>
      </c>
      <c r="AC23" s="3" t="str">
        <f>IF('Calculation Table'!BM23=0,"ND",IF('Calculation Table'!BM23&gt;'%wt LOQs'!BM24,"&gt;ULOQ",IF('Calculation Table'!BM23&gt;'%wt LOQs'!AC24,'Calculation Table'!BM23,"&lt;LOQ")))</f>
        <v>ND</v>
      </c>
      <c r="AD23" s="3" t="str">
        <f>IF('Calculation Table'!BN23=0,"ND",IF('Calculation Table'!BN23&gt;'%wt LOQs'!BN24,"&gt;ULOQ",IF('Calculation Table'!BN23&gt;'%wt LOQs'!AD24,'Calculation Table'!BN23,"&lt;LOQ")))</f>
        <v>ND</v>
      </c>
      <c r="AE23" s="3" t="str">
        <f>IF('Calculation Table'!BO23=0,"ND",IF('Calculation Table'!BO23&gt;'%wt LOQs'!BO24,"&gt;ULOQ",IF('Calculation Table'!BO23&gt;'%wt LOQs'!AE24,'Calculation Table'!BO23,"&lt;LOQ")))</f>
        <v>ND</v>
      </c>
      <c r="AF23" s="3" t="str">
        <f>IF('Calculation Table'!BP23=0,"ND",IF('Calculation Table'!BP23&gt;'%wt LOQs'!BP24,"&gt;ULOQ",IF('Calculation Table'!BP23&gt;'%wt LOQs'!AF24,'Calculation Table'!BP23,"&lt;LOQ")))</f>
        <v>ND</v>
      </c>
      <c r="AG23" s="3" t="str">
        <f>IF('Calculation Table'!BQ23=0,"ND",IF('Calculation Table'!BQ23&gt;'%wt LOQs'!BQ24,"&gt;ULOQ",IF('Calculation Table'!BQ23&gt;'%wt LOQs'!AG24,'Calculation Table'!BQ23,"&lt;LOQ")))</f>
        <v>ND</v>
      </c>
      <c r="AH23" s="3" t="str">
        <f>IF('Calculation Table'!BR23=0,"ND",IF('Calculation Table'!BR23&gt;'%wt LOQs'!BR24,"&gt;ULOQ",IF('Calculation Table'!BR23&gt;'%wt LOQs'!AH24,'Calculation Table'!BR23,"&lt;LOQ")))</f>
        <v>ND</v>
      </c>
      <c r="AI23" s="3" t="str">
        <f>IF('Calculation Table'!BS23=0,"ND",IF('Calculation Table'!BS23&gt;'%wt LOQs'!BS24,"&gt;ULOQ",IF('Calculation Table'!BS23&gt;'%wt LOQs'!AI24,'Calculation Table'!BS23,"&lt;LOQ")))</f>
        <v>ND</v>
      </c>
      <c r="AJ23" s="3" t="str">
        <f>IF('Calculation Table'!BT23=0,"ND",IF('Calculation Table'!BT23&gt;'%wt LOQs'!BT24,"&gt;ULOQ",IF('Calculation Table'!BT23&gt;'%wt LOQs'!AJ24,'Calculation Table'!BT23,"&lt;LOQ")))</f>
        <v>ND</v>
      </c>
      <c r="AK23" s="3" t="str">
        <f>IF('Calculation Table'!BU23=0,"ND",IF('Calculation Table'!BU23&gt;'%wt LOQs'!BU24,"&gt;ULOQ",IF('Calculation Table'!BU23&gt;'%wt LOQs'!AK24,'Calculation Table'!BU23,"&lt;LOQ")))</f>
        <v>ND</v>
      </c>
    </row>
    <row r="24" spans="1:37" x14ac:dyDescent="0.25">
      <c r="A24">
        <f>'Instrument Data'!A24</f>
        <v>0</v>
      </c>
      <c r="B24">
        <f>'Instrument Data'!B24</f>
        <v>0</v>
      </c>
      <c r="C24" s="3" t="str">
        <f>IF('Calculation Table'!AM24=0,"ND",IF('Calculation Table'!AM24&gt;'%wt LOQs'!AM25,"&gt;ULOQ",IF('Calculation Table'!AM24&gt;'%wt LOQs'!C25,'Calculation Table'!AM24,"&lt;LOQ")))</f>
        <v>ND</v>
      </c>
      <c r="D24" s="3" t="str">
        <f>IF('Calculation Table'!AN24=0,"ND",IF('Calculation Table'!AN24&gt;'%wt LOQs'!AN25,"&gt;ULOQ",IF('Calculation Table'!AN24&gt;'%wt LOQs'!D25,'Calculation Table'!AN24,"&lt;LOQ")))</f>
        <v>ND</v>
      </c>
      <c r="E24" s="3" t="str">
        <f>IF('Calculation Table'!AO24=0,"ND",IF('Calculation Table'!AO24&gt;'%wt LOQs'!AO25,"&gt;ULOQ",IF('Calculation Table'!AO24&gt;'%wt LOQs'!E25,'Calculation Table'!AO24,"&lt;LOQ")))</f>
        <v>ND</v>
      </c>
      <c r="F24" s="3" t="str">
        <f>IF('Calculation Table'!AP24=0,"ND",IF('Calculation Table'!AP24&gt;'%wt LOQs'!AP25,"&gt;ULOQ",IF('Calculation Table'!AP24&gt;'%wt LOQs'!F25,'Calculation Table'!AP24,"&lt;LOQ")))</f>
        <v>ND</v>
      </c>
      <c r="G24" s="3" t="str">
        <f>IF('Calculation Table'!AQ24=0,"ND",IF('Calculation Table'!AQ24&gt;'%wt LOQs'!AQ25,"&gt;ULOQ",IF('Calculation Table'!AQ24&gt;'%wt LOQs'!G25,'Calculation Table'!AQ24,"&lt;LOQ")))</f>
        <v>ND</v>
      </c>
      <c r="H24" s="3" t="str">
        <f>IF('Calculation Table'!AR24=0,"ND",IF('Calculation Table'!AR24&gt;'%wt LOQs'!AR25,"&gt;ULOQ",IF('Calculation Table'!AR24&gt;'%wt LOQs'!H25,'Calculation Table'!AR24,"&lt;LOQ")))</f>
        <v>ND</v>
      </c>
      <c r="I24" s="3" t="str">
        <f>IF('Calculation Table'!AS24=0,"ND",IF('Calculation Table'!AS24&gt;'%wt LOQs'!AS25,"&gt;ULOQ",IF('Calculation Table'!AS24&gt;'%wt LOQs'!I25,'Calculation Table'!AS24,"&lt;LOQ")))</f>
        <v>ND</v>
      </c>
      <c r="J24" s="3" t="str">
        <f>IF('Calculation Table'!AT24=0,"ND",IF('Calculation Table'!AT24&gt;'%wt LOQs'!AT25,"&gt;ULOQ",IF('Calculation Table'!AT24&gt;'%wt LOQs'!J25,'Calculation Table'!AT24,"&lt;LOQ")))</f>
        <v>ND</v>
      </c>
      <c r="K24" s="3" t="str">
        <f>IF('Calculation Table'!AU24=0,"ND",IF('Calculation Table'!AU24&gt;'%wt LOQs'!AU25,"&gt;ULOQ",IF('Calculation Table'!AU24&gt;'%wt LOQs'!K25,'Calculation Table'!AU24,"&lt;LOQ")))</f>
        <v>ND</v>
      </c>
      <c r="L24" s="3" t="str">
        <f>IF('Calculation Table'!AV24=0,"ND",IF('Calculation Table'!AV24&gt;'%wt LOQs'!AV25,"&gt;ULOQ",IF('Calculation Table'!AV24&gt;'%wt LOQs'!L25,'Calculation Table'!AV24,"&lt;LOQ")))</f>
        <v>ND</v>
      </c>
      <c r="M24" s="3" t="str">
        <f>IF('Calculation Table'!AW24=0,"ND",IF('Calculation Table'!AW24&gt;'%wt LOQs'!AW25,"&gt;ULOQ",IF('Calculation Table'!AW24&gt;'%wt LOQs'!M25,'Calculation Table'!AW24,"&lt;LOQ")))</f>
        <v>ND</v>
      </c>
      <c r="N24" s="3" t="str">
        <f>IF('Calculation Table'!AX24=0,"ND",IF('Calculation Table'!AX24&gt;'%wt LOQs'!AX25,"&gt;ULOQ",IF('Calculation Table'!AX24&gt;'%wt LOQs'!N25,'Calculation Table'!AX24,"&lt;LOQ")))</f>
        <v>ND</v>
      </c>
      <c r="O24" s="3" t="str">
        <f>IF('Calculation Table'!AY24=0,"ND",IF('Calculation Table'!AY24&gt;'%wt LOQs'!AY25,"&gt;ULOQ",IF('Calculation Table'!AY24&gt;'%wt LOQs'!O25,'Calculation Table'!AY24,"&lt;LOQ")))</f>
        <v>ND</v>
      </c>
      <c r="P24" s="3" t="str">
        <f>IF('Calculation Table'!AZ24=0,"ND",IF('Calculation Table'!AZ24&gt;'%wt LOQs'!AZ25,"&gt;ULOQ",IF('Calculation Table'!AZ24&gt;'%wt LOQs'!P25,'Calculation Table'!AZ24,"&lt;LOQ")))</f>
        <v>ND</v>
      </c>
      <c r="Q24" s="3" t="str">
        <f>IF('Calculation Table'!BA24=0,"ND",IF('Calculation Table'!BA24&gt;'%wt LOQs'!BA25,"&gt;ULOQ",IF('Calculation Table'!BA24&gt;'%wt LOQs'!Q25,'Calculation Table'!BA24,"&lt;LOQ")))</f>
        <v>ND</v>
      </c>
      <c r="R24" s="3" t="str">
        <f>IF('Calculation Table'!BB24=0,"ND",IF('Calculation Table'!BB24&gt;'%wt LOQs'!BB25,"&gt;ULOQ",IF('Calculation Table'!BB24&gt;'%wt LOQs'!R25,'Calculation Table'!BB24,"&lt;LOQ")))</f>
        <v>ND</v>
      </c>
      <c r="S24" s="3" t="str">
        <f>IF('Calculation Table'!BC24=0,"ND",IF('Calculation Table'!BC24&gt;'%wt LOQs'!BC25,"&gt;ULOQ",IF('Calculation Table'!BC24&gt;'%wt LOQs'!S25,'Calculation Table'!BC24,"&lt;LOQ")))</f>
        <v>ND</v>
      </c>
      <c r="T24" s="3" t="str">
        <f>IF('Calculation Table'!BD24=0,"ND",IF('Calculation Table'!BD24&gt;'%wt LOQs'!BD25,"&gt;ULOQ",IF('Calculation Table'!BD24&gt;'%wt LOQs'!T25,'Calculation Table'!BD24,"&lt;LOQ")))</f>
        <v>ND</v>
      </c>
      <c r="U24" s="3" t="str">
        <f>IF('Calculation Table'!BE24=0,"ND",IF('Calculation Table'!BE24&gt;'%wt LOQs'!BE25,"&gt;ULOQ",IF('Calculation Table'!BE24&gt;'%wt LOQs'!U25,'Calculation Table'!BE24,"&lt;LOQ")))</f>
        <v>ND</v>
      </c>
      <c r="V24" s="3" t="str">
        <f>IF('Calculation Table'!BF24=0,"ND",IF('Calculation Table'!BF24&gt;'%wt LOQs'!BF25,"&gt;ULOQ",IF('Calculation Table'!BF24&gt;'%wt LOQs'!V25,'Calculation Table'!BF24,"&lt;LOQ")))</f>
        <v>ND</v>
      </c>
      <c r="W24" s="3" t="str">
        <f>IF('Calculation Table'!BG24=0,"ND",IF('Calculation Table'!BG24&gt;'%wt LOQs'!BG25,"&gt;ULOQ",IF('Calculation Table'!BG24&gt;'%wt LOQs'!W25,'Calculation Table'!BG24,"&lt;LOQ")))</f>
        <v>ND</v>
      </c>
      <c r="X24" s="3" t="str">
        <f>IF('Calculation Table'!BH24=0,"ND",IF('Calculation Table'!BH24&gt;'%wt LOQs'!BH25,"&gt;ULOQ",IF('Calculation Table'!BH24&gt;'%wt LOQs'!X25,'Calculation Table'!BH24,"&lt;LOQ")))</f>
        <v>ND</v>
      </c>
      <c r="Y24" s="3" t="str">
        <f>IF('Calculation Table'!BI24=0,"ND",IF('Calculation Table'!BI24&gt;'%wt LOQs'!BI25,"&gt;ULOQ",IF('Calculation Table'!BI24&gt;'%wt LOQs'!Y25,'Calculation Table'!BI24,"&lt;LOQ")))</f>
        <v>ND</v>
      </c>
      <c r="Z24" s="3" t="str">
        <f>IF('Calculation Table'!BJ24=0,"ND",IF('Calculation Table'!BJ24&gt;'%wt LOQs'!BJ25,"&gt;ULOQ",IF('Calculation Table'!BJ24&gt;'%wt LOQs'!Z25,'Calculation Table'!BJ24,"&lt;LOQ")))</f>
        <v>ND</v>
      </c>
      <c r="AA24" s="3" t="str">
        <f>IF('Calculation Table'!BK24=0,"ND",IF('Calculation Table'!BK24&gt;'%wt LOQs'!BK25,"&gt;ULOQ",IF('Calculation Table'!BK24&gt;'%wt LOQs'!AA25,'Calculation Table'!BK24,"&lt;LOQ")))</f>
        <v>ND</v>
      </c>
      <c r="AB24" s="3" t="str">
        <f>IF('Calculation Table'!BL24=0,"ND",IF('Calculation Table'!BL24&gt;'%wt LOQs'!BL25,"&gt;ULOQ",IF('Calculation Table'!BL24&gt;'%wt LOQs'!AB25,'Calculation Table'!BL24,"&lt;LOQ")))</f>
        <v>ND</v>
      </c>
      <c r="AC24" s="3" t="str">
        <f>IF('Calculation Table'!BM24=0,"ND",IF('Calculation Table'!BM24&gt;'%wt LOQs'!BM25,"&gt;ULOQ",IF('Calculation Table'!BM24&gt;'%wt LOQs'!AC25,'Calculation Table'!BM24,"&lt;LOQ")))</f>
        <v>ND</v>
      </c>
      <c r="AD24" s="3" t="str">
        <f>IF('Calculation Table'!BN24=0,"ND",IF('Calculation Table'!BN24&gt;'%wt LOQs'!BN25,"&gt;ULOQ",IF('Calculation Table'!BN24&gt;'%wt LOQs'!AD25,'Calculation Table'!BN24,"&lt;LOQ")))</f>
        <v>ND</v>
      </c>
      <c r="AE24" s="3" t="str">
        <f>IF('Calculation Table'!BO24=0,"ND",IF('Calculation Table'!BO24&gt;'%wt LOQs'!BO25,"&gt;ULOQ",IF('Calculation Table'!BO24&gt;'%wt LOQs'!AE25,'Calculation Table'!BO24,"&lt;LOQ")))</f>
        <v>ND</v>
      </c>
      <c r="AF24" s="3" t="str">
        <f>IF('Calculation Table'!BP24=0,"ND",IF('Calculation Table'!BP24&gt;'%wt LOQs'!BP25,"&gt;ULOQ",IF('Calculation Table'!BP24&gt;'%wt LOQs'!AF25,'Calculation Table'!BP24,"&lt;LOQ")))</f>
        <v>ND</v>
      </c>
      <c r="AG24" s="3" t="str">
        <f>IF('Calculation Table'!BQ24=0,"ND",IF('Calculation Table'!BQ24&gt;'%wt LOQs'!BQ25,"&gt;ULOQ",IF('Calculation Table'!BQ24&gt;'%wt LOQs'!AG25,'Calculation Table'!BQ24,"&lt;LOQ")))</f>
        <v>ND</v>
      </c>
      <c r="AH24" s="3" t="str">
        <f>IF('Calculation Table'!BR24=0,"ND",IF('Calculation Table'!BR24&gt;'%wt LOQs'!BR25,"&gt;ULOQ",IF('Calculation Table'!BR24&gt;'%wt LOQs'!AH25,'Calculation Table'!BR24,"&lt;LOQ")))</f>
        <v>ND</v>
      </c>
      <c r="AI24" s="3" t="str">
        <f>IF('Calculation Table'!BS24=0,"ND",IF('Calculation Table'!BS24&gt;'%wt LOQs'!BS25,"&gt;ULOQ",IF('Calculation Table'!BS24&gt;'%wt LOQs'!AI25,'Calculation Table'!BS24,"&lt;LOQ")))</f>
        <v>ND</v>
      </c>
      <c r="AJ24" s="3" t="str">
        <f>IF('Calculation Table'!BT24=0,"ND",IF('Calculation Table'!BT24&gt;'%wt LOQs'!BT25,"&gt;ULOQ",IF('Calculation Table'!BT24&gt;'%wt LOQs'!AJ25,'Calculation Table'!BT24,"&lt;LOQ")))</f>
        <v>ND</v>
      </c>
      <c r="AK24" s="3" t="str">
        <f>IF('Calculation Table'!BU24=0,"ND",IF('Calculation Table'!BU24&gt;'%wt LOQs'!BU25,"&gt;ULOQ",IF('Calculation Table'!BU24&gt;'%wt LOQs'!AK25,'Calculation Table'!BU24,"&lt;LOQ")))</f>
        <v>ND</v>
      </c>
    </row>
    <row r="25" spans="1:37" x14ac:dyDescent="0.25">
      <c r="A25">
        <f>'Instrument Data'!A25</f>
        <v>0</v>
      </c>
      <c r="B25">
        <f>'Instrument Data'!B25</f>
        <v>0</v>
      </c>
      <c r="C25" s="3" t="str">
        <f>IF('Calculation Table'!AM25=0,"ND",IF('Calculation Table'!AM25&gt;'%wt LOQs'!AM26,"&gt;ULOQ",IF('Calculation Table'!AM25&gt;'%wt LOQs'!C26,'Calculation Table'!AM25,"&lt;LOQ")))</f>
        <v>ND</v>
      </c>
      <c r="D25" s="3" t="str">
        <f>IF('Calculation Table'!AN25=0,"ND",IF('Calculation Table'!AN25&gt;'%wt LOQs'!AN26,"&gt;ULOQ",IF('Calculation Table'!AN25&gt;'%wt LOQs'!D26,'Calculation Table'!AN25,"&lt;LOQ")))</f>
        <v>ND</v>
      </c>
      <c r="E25" s="3" t="str">
        <f>IF('Calculation Table'!AO25=0,"ND",IF('Calculation Table'!AO25&gt;'%wt LOQs'!AO26,"&gt;ULOQ",IF('Calculation Table'!AO25&gt;'%wt LOQs'!E26,'Calculation Table'!AO25,"&lt;LOQ")))</f>
        <v>ND</v>
      </c>
      <c r="F25" s="3" t="str">
        <f>IF('Calculation Table'!AP25=0,"ND",IF('Calculation Table'!AP25&gt;'%wt LOQs'!AP26,"&gt;ULOQ",IF('Calculation Table'!AP25&gt;'%wt LOQs'!F26,'Calculation Table'!AP25,"&lt;LOQ")))</f>
        <v>ND</v>
      </c>
      <c r="G25" s="3" t="str">
        <f>IF('Calculation Table'!AQ25=0,"ND",IF('Calculation Table'!AQ25&gt;'%wt LOQs'!AQ26,"&gt;ULOQ",IF('Calculation Table'!AQ25&gt;'%wt LOQs'!G26,'Calculation Table'!AQ25,"&lt;LOQ")))</f>
        <v>ND</v>
      </c>
      <c r="H25" s="3" t="str">
        <f>IF('Calculation Table'!AR25=0,"ND",IF('Calculation Table'!AR25&gt;'%wt LOQs'!AR26,"&gt;ULOQ",IF('Calculation Table'!AR25&gt;'%wt LOQs'!H26,'Calculation Table'!AR25,"&lt;LOQ")))</f>
        <v>ND</v>
      </c>
      <c r="I25" s="3" t="str">
        <f>IF('Calculation Table'!AS25=0,"ND",IF('Calculation Table'!AS25&gt;'%wt LOQs'!AS26,"&gt;ULOQ",IF('Calculation Table'!AS25&gt;'%wt LOQs'!I26,'Calculation Table'!AS25,"&lt;LOQ")))</f>
        <v>ND</v>
      </c>
      <c r="J25" s="3" t="str">
        <f>IF('Calculation Table'!AT25=0,"ND",IF('Calculation Table'!AT25&gt;'%wt LOQs'!AT26,"&gt;ULOQ",IF('Calculation Table'!AT25&gt;'%wt LOQs'!J26,'Calculation Table'!AT25,"&lt;LOQ")))</f>
        <v>ND</v>
      </c>
      <c r="K25" s="3" t="str">
        <f>IF('Calculation Table'!AU25=0,"ND",IF('Calculation Table'!AU25&gt;'%wt LOQs'!AU26,"&gt;ULOQ",IF('Calculation Table'!AU25&gt;'%wt LOQs'!K26,'Calculation Table'!AU25,"&lt;LOQ")))</f>
        <v>ND</v>
      </c>
      <c r="L25" s="3" t="str">
        <f>IF('Calculation Table'!AV25=0,"ND",IF('Calculation Table'!AV25&gt;'%wt LOQs'!AV26,"&gt;ULOQ",IF('Calculation Table'!AV25&gt;'%wt LOQs'!L26,'Calculation Table'!AV25,"&lt;LOQ")))</f>
        <v>ND</v>
      </c>
      <c r="M25" s="3" t="str">
        <f>IF('Calculation Table'!AW25=0,"ND",IF('Calculation Table'!AW25&gt;'%wt LOQs'!AW26,"&gt;ULOQ",IF('Calculation Table'!AW25&gt;'%wt LOQs'!M26,'Calculation Table'!AW25,"&lt;LOQ")))</f>
        <v>ND</v>
      </c>
      <c r="N25" s="3" t="str">
        <f>IF('Calculation Table'!AX25=0,"ND",IF('Calculation Table'!AX25&gt;'%wt LOQs'!AX26,"&gt;ULOQ",IF('Calculation Table'!AX25&gt;'%wt LOQs'!N26,'Calculation Table'!AX25,"&lt;LOQ")))</f>
        <v>ND</v>
      </c>
      <c r="O25" s="3" t="str">
        <f>IF('Calculation Table'!AY25=0,"ND",IF('Calculation Table'!AY25&gt;'%wt LOQs'!AY26,"&gt;ULOQ",IF('Calculation Table'!AY25&gt;'%wt LOQs'!O26,'Calculation Table'!AY25,"&lt;LOQ")))</f>
        <v>ND</v>
      </c>
      <c r="P25" s="3" t="str">
        <f>IF('Calculation Table'!AZ25=0,"ND",IF('Calculation Table'!AZ25&gt;'%wt LOQs'!AZ26,"&gt;ULOQ",IF('Calculation Table'!AZ25&gt;'%wt LOQs'!P26,'Calculation Table'!AZ25,"&lt;LOQ")))</f>
        <v>ND</v>
      </c>
      <c r="Q25" s="3" t="str">
        <f>IF('Calculation Table'!BA25=0,"ND",IF('Calculation Table'!BA25&gt;'%wt LOQs'!BA26,"&gt;ULOQ",IF('Calculation Table'!BA25&gt;'%wt LOQs'!Q26,'Calculation Table'!BA25,"&lt;LOQ")))</f>
        <v>ND</v>
      </c>
      <c r="R25" s="3" t="str">
        <f>IF('Calculation Table'!BB25=0,"ND",IF('Calculation Table'!BB25&gt;'%wt LOQs'!BB26,"&gt;ULOQ",IF('Calculation Table'!BB25&gt;'%wt LOQs'!R26,'Calculation Table'!BB25,"&lt;LOQ")))</f>
        <v>ND</v>
      </c>
      <c r="S25" s="3" t="str">
        <f>IF('Calculation Table'!BC25=0,"ND",IF('Calculation Table'!BC25&gt;'%wt LOQs'!BC26,"&gt;ULOQ",IF('Calculation Table'!BC25&gt;'%wt LOQs'!S26,'Calculation Table'!BC25,"&lt;LOQ")))</f>
        <v>ND</v>
      </c>
      <c r="T25" s="3" t="str">
        <f>IF('Calculation Table'!BD25=0,"ND",IF('Calculation Table'!BD25&gt;'%wt LOQs'!BD26,"&gt;ULOQ",IF('Calculation Table'!BD25&gt;'%wt LOQs'!T26,'Calculation Table'!BD25,"&lt;LOQ")))</f>
        <v>ND</v>
      </c>
      <c r="U25" s="3" t="str">
        <f>IF('Calculation Table'!BE25=0,"ND",IF('Calculation Table'!BE25&gt;'%wt LOQs'!BE26,"&gt;ULOQ",IF('Calculation Table'!BE25&gt;'%wt LOQs'!U26,'Calculation Table'!BE25,"&lt;LOQ")))</f>
        <v>ND</v>
      </c>
      <c r="V25" s="3" t="str">
        <f>IF('Calculation Table'!BF25=0,"ND",IF('Calculation Table'!BF25&gt;'%wt LOQs'!BF26,"&gt;ULOQ",IF('Calculation Table'!BF25&gt;'%wt LOQs'!V26,'Calculation Table'!BF25,"&lt;LOQ")))</f>
        <v>ND</v>
      </c>
      <c r="W25" s="3" t="str">
        <f>IF('Calculation Table'!BG25=0,"ND",IF('Calculation Table'!BG25&gt;'%wt LOQs'!BG26,"&gt;ULOQ",IF('Calculation Table'!BG25&gt;'%wt LOQs'!W26,'Calculation Table'!BG25,"&lt;LOQ")))</f>
        <v>ND</v>
      </c>
      <c r="X25" s="3" t="str">
        <f>IF('Calculation Table'!BH25=0,"ND",IF('Calculation Table'!BH25&gt;'%wt LOQs'!BH26,"&gt;ULOQ",IF('Calculation Table'!BH25&gt;'%wt LOQs'!X26,'Calculation Table'!BH25,"&lt;LOQ")))</f>
        <v>ND</v>
      </c>
      <c r="Y25" s="3" t="str">
        <f>IF('Calculation Table'!BI25=0,"ND",IF('Calculation Table'!BI25&gt;'%wt LOQs'!BI26,"&gt;ULOQ",IF('Calculation Table'!BI25&gt;'%wt LOQs'!Y26,'Calculation Table'!BI25,"&lt;LOQ")))</f>
        <v>ND</v>
      </c>
      <c r="Z25" s="3" t="str">
        <f>IF('Calculation Table'!BJ25=0,"ND",IF('Calculation Table'!BJ25&gt;'%wt LOQs'!BJ26,"&gt;ULOQ",IF('Calculation Table'!BJ25&gt;'%wt LOQs'!Z26,'Calculation Table'!BJ25,"&lt;LOQ")))</f>
        <v>ND</v>
      </c>
      <c r="AA25" s="3" t="str">
        <f>IF('Calculation Table'!BK25=0,"ND",IF('Calculation Table'!BK25&gt;'%wt LOQs'!BK26,"&gt;ULOQ",IF('Calculation Table'!BK25&gt;'%wt LOQs'!AA26,'Calculation Table'!BK25,"&lt;LOQ")))</f>
        <v>ND</v>
      </c>
      <c r="AB25" s="3" t="str">
        <f>IF('Calculation Table'!BL25=0,"ND",IF('Calculation Table'!BL25&gt;'%wt LOQs'!BL26,"&gt;ULOQ",IF('Calculation Table'!BL25&gt;'%wt LOQs'!AB26,'Calculation Table'!BL25,"&lt;LOQ")))</f>
        <v>ND</v>
      </c>
      <c r="AC25" s="3" t="str">
        <f>IF('Calculation Table'!BM25=0,"ND",IF('Calculation Table'!BM25&gt;'%wt LOQs'!BM26,"&gt;ULOQ",IF('Calculation Table'!BM25&gt;'%wt LOQs'!AC26,'Calculation Table'!BM25,"&lt;LOQ")))</f>
        <v>ND</v>
      </c>
      <c r="AD25" s="3" t="str">
        <f>IF('Calculation Table'!BN25=0,"ND",IF('Calculation Table'!BN25&gt;'%wt LOQs'!BN26,"&gt;ULOQ",IF('Calculation Table'!BN25&gt;'%wt LOQs'!AD26,'Calculation Table'!BN25,"&lt;LOQ")))</f>
        <v>ND</v>
      </c>
      <c r="AE25" s="3" t="str">
        <f>IF('Calculation Table'!BO25=0,"ND",IF('Calculation Table'!BO25&gt;'%wt LOQs'!BO26,"&gt;ULOQ",IF('Calculation Table'!BO25&gt;'%wt LOQs'!AE26,'Calculation Table'!BO25,"&lt;LOQ")))</f>
        <v>ND</v>
      </c>
      <c r="AF25" s="3" t="str">
        <f>IF('Calculation Table'!BP25=0,"ND",IF('Calculation Table'!BP25&gt;'%wt LOQs'!BP26,"&gt;ULOQ",IF('Calculation Table'!BP25&gt;'%wt LOQs'!AF26,'Calculation Table'!BP25,"&lt;LOQ")))</f>
        <v>ND</v>
      </c>
      <c r="AG25" s="3" t="str">
        <f>IF('Calculation Table'!BQ25=0,"ND",IF('Calculation Table'!BQ25&gt;'%wt LOQs'!BQ26,"&gt;ULOQ",IF('Calculation Table'!BQ25&gt;'%wt LOQs'!AG26,'Calculation Table'!BQ25,"&lt;LOQ")))</f>
        <v>ND</v>
      </c>
      <c r="AH25" s="3" t="str">
        <f>IF('Calculation Table'!BR25=0,"ND",IF('Calculation Table'!BR25&gt;'%wt LOQs'!BR26,"&gt;ULOQ",IF('Calculation Table'!BR25&gt;'%wt LOQs'!AH26,'Calculation Table'!BR25,"&lt;LOQ")))</f>
        <v>ND</v>
      </c>
      <c r="AI25" s="3" t="str">
        <f>IF('Calculation Table'!BS25=0,"ND",IF('Calculation Table'!BS25&gt;'%wt LOQs'!BS26,"&gt;ULOQ",IF('Calculation Table'!BS25&gt;'%wt LOQs'!AI26,'Calculation Table'!BS25,"&lt;LOQ")))</f>
        <v>ND</v>
      </c>
      <c r="AJ25" s="3" t="str">
        <f>IF('Calculation Table'!BT25=0,"ND",IF('Calculation Table'!BT25&gt;'%wt LOQs'!BT26,"&gt;ULOQ",IF('Calculation Table'!BT25&gt;'%wt LOQs'!AJ26,'Calculation Table'!BT25,"&lt;LOQ")))</f>
        <v>ND</v>
      </c>
      <c r="AK25" s="3" t="str">
        <f>IF('Calculation Table'!BU25=0,"ND",IF('Calculation Table'!BU25&gt;'%wt LOQs'!BU26,"&gt;ULOQ",IF('Calculation Table'!BU25&gt;'%wt LOQs'!AK26,'Calculation Table'!BU25,"&lt;LOQ")))</f>
        <v>ND</v>
      </c>
    </row>
    <row r="26" spans="1:37" x14ac:dyDescent="0.25">
      <c r="A26">
        <f>'Instrument Data'!A26</f>
        <v>0</v>
      </c>
      <c r="B26">
        <f>'Instrument Data'!B26</f>
        <v>0</v>
      </c>
      <c r="C26" s="3" t="str">
        <f>IF('Calculation Table'!AM26=0,"ND",IF('Calculation Table'!AM26&gt;'%wt LOQs'!AM27,"&gt;ULOQ",IF('Calculation Table'!AM26&gt;'%wt LOQs'!C27,'Calculation Table'!AM26,"&lt;LOQ")))</f>
        <v>ND</v>
      </c>
      <c r="D26" s="3" t="str">
        <f>IF('Calculation Table'!AN26=0,"ND",IF('Calculation Table'!AN26&gt;'%wt LOQs'!AN27,"&gt;ULOQ",IF('Calculation Table'!AN26&gt;'%wt LOQs'!D27,'Calculation Table'!AN26,"&lt;LOQ")))</f>
        <v>ND</v>
      </c>
      <c r="E26" s="3" t="str">
        <f>IF('Calculation Table'!AO26=0,"ND",IF('Calculation Table'!AO26&gt;'%wt LOQs'!AO27,"&gt;ULOQ",IF('Calculation Table'!AO26&gt;'%wt LOQs'!E27,'Calculation Table'!AO26,"&lt;LOQ")))</f>
        <v>ND</v>
      </c>
      <c r="F26" s="3" t="str">
        <f>IF('Calculation Table'!AP26=0,"ND",IF('Calculation Table'!AP26&gt;'%wt LOQs'!AP27,"&gt;ULOQ",IF('Calculation Table'!AP26&gt;'%wt LOQs'!F27,'Calculation Table'!AP26,"&lt;LOQ")))</f>
        <v>ND</v>
      </c>
      <c r="G26" s="3" t="str">
        <f>IF('Calculation Table'!AQ26=0,"ND",IF('Calculation Table'!AQ26&gt;'%wt LOQs'!AQ27,"&gt;ULOQ",IF('Calculation Table'!AQ26&gt;'%wt LOQs'!G27,'Calculation Table'!AQ26,"&lt;LOQ")))</f>
        <v>ND</v>
      </c>
      <c r="H26" s="3" t="str">
        <f>IF('Calculation Table'!AR26=0,"ND",IF('Calculation Table'!AR26&gt;'%wt LOQs'!AR27,"&gt;ULOQ",IF('Calculation Table'!AR26&gt;'%wt LOQs'!H27,'Calculation Table'!AR26,"&lt;LOQ")))</f>
        <v>ND</v>
      </c>
      <c r="I26" s="3" t="str">
        <f>IF('Calculation Table'!AS26=0,"ND",IF('Calculation Table'!AS26&gt;'%wt LOQs'!AS27,"&gt;ULOQ",IF('Calculation Table'!AS26&gt;'%wt LOQs'!I27,'Calculation Table'!AS26,"&lt;LOQ")))</f>
        <v>ND</v>
      </c>
      <c r="J26" s="3" t="str">
        <f>IF('Calculation Table'!AT26=0,"ND",IF('Calculation Table'!AT26&gt;'%wt LOQs'!AT27,"&gt;ULOQ",IF('Calculation Table'!AT26&gt;'%wt LOQs'!J27,'Calculation Table'!AT26,"&lt;LOQ")))</f>
        <v>ND</v>
      </c>
      <c r="K26" s="3" t="str">
        <f>IF('Calculation Table'!AU26=0,"ND",IF('Calculation Table'!AU26&gt;'%wt LOQs'!AU27,"&gt;ULOQ",IF('Calculation Table'!AU26&gt;'%wt LOQs'!K27,'Calculation Table'!AU26,"&lt;LOQ")))</f>
        <v>ND</v>
      </c>
      <c r="L26" s="3" t="str">
        <f>IF('Calculation Table'!AV26=0,"ND",IF('Calculation Table'!AV26&gt;'%wt LOQs'!AV27,"&gt;ULOQ",IF('Calculation Table'!AV26&gt;'%wt LOQs'!L27,'Calculation Table'!AV26,"&lt;LOQ")))</f>
        <v>ND</v>
      </c>
      <c r="M26" s="3" t="str">
        <f>IF('Calculation Table'!AW26=0,"ND",IF('Calculation Table'!AW26&gt;'%wt LOQs'!AW27,"&gt;ULOQ",IF('Calculation Table'!AW26&gt;'%wt LOQs'!M27,'Calculation Table'!AW26,"&lt;LOQ")))</f>
        <v>ND</v>
      </c>
      <c r="N26" s="3" t="str">
        <f>IF('Calculation Table'!AX26=0,"ND",IF('Calculation Table'!AX26&gt;'%wt LOQs'!AX27,"&gt;ULOQ",IF('Calculation Table'!AX26&gt;'%wt LOQs'!N27,'Calculation Table'!AX26,"&lt;LOQ")))</f>
        <v>ND</v>
      </c>
      <c r="O26" s="3" t="str">
        <f>IF('Calculation Table'!AY26=0,"ND",IF('Calculation Table'!AY26&gt;'%wt LOQs'!AY27,"&gt;ULOQ",IF('Calculation Table'!AY26&gt;'%wt LOQs'!O27,'Calculation Table'!AY26,"&lt;LOQ")))</f>
        <v>ND</v>
      </c>
      <c r="P26" s="3" t="str">
        <f>IF('Calculation Table'!AZ26=0,"ND",IF('Calculation Table'!AZ26&gt;'%wt LOQs'!AZ27,"&gt;ULOQ",IF('Calculation Table'!AZ26&gt;'%wt LOQs'!P27,'Calculation Table'!AZ26,"&lt;LOQ")))</f>
        <v>ND</v>
      </c>
      <c r="Q26" s="3" t="str">
        <f>IF('Calculation Table'!BA26=0,"ND",IF('Calculation Table'!BA26&gt;'%wt LOQs'!BA27,"&gt;ULOQ",IF('Calculation Table'!BA26&gt;'%wt LOQs'!Q27,'Calculation Table'!BA26,"&lt;LOQ")))</f>
        <v>ND</v>
      </c>
      <c r="R26" s="3" t="str">
        <f>IF('Calculation Table'!BB26=0,"ND",IF('Calculation Table'!BB26&gt;'%wt LOQs'!BB27,"&gt;ULOQ",IF('Calculation Table'!BB26&gt;'%wt LOQs'!R27,'Calculation Table'!BB26,"&lt;LOQ")))</f>
        <v>ND</v>
      </c>
      <c r="S26" s="3" t="str">
        <f>IF('Calculation Table'!BC26=0,"ND",IF('Calculation Table'!BC26&gt;'%wt LOQs'!BC27,"&gt;ULOQ",IF('Calculation Table'!BC26&gt;'%wt LOQs'!S27,'Calculation Table'!BC26,"&lt;LOQ")))</f>
        <v>ND</v>
      </c>
      <c r="T26" s="3" t="str">
        <f>IF('Calculation Table'!BD26=0,"ND",IF('Calculation Table'!BD26&gt;'%wt LOQs'!BD27,"&gt;ULOQ",IF('Calculation Table'!BD26&gt;'%wt LOQs'!T27,'Calculation Table'!BD26,"&lt;LOQ")))</f>
        <v>ND</v>
      </c>
      <c r="U26" s="3" t="str">
        <f>IF('Calculation Table'!BE26=0,"ND",IF('Calculation Table'!BE26&gt;'%wt LOQs'!BE27,"&gt;ULOQ",IF('Calculation Table'!BE26&gt;'%wt LOQs'!U27,'Calculation Table'!BE26,"&lt;LOQ")))</f>
        <v>ND</v>
      </c>
      <c r="V26" s="3" t="str">
        <f>IF('Calculation Table'!BF26=0,"ND",IF('Calculation Table'!BF26&gt;'%wt LOQs'!BF27,"&gt;ULOQ",IF('Calculation Table'!BF26&gt;'%wt LOQs'!V27,'Calculation Table'!BF26,"&lt;LOQ")))</f>
        <v>ND</v>
      </c>
      <c r="W26" s="3" t="str">
        <f>IF('Calculation Table'!BG26=0,"ND",IF('Calculation Table'!BG26&gt;'%wt LOQs'!BG27,"&gt;ULOQ",IF('Calculation Table'!BG26&gt;'%wt LOQs'!W27,'Calculation Table'!BG26,"&lt;LOQ")))</f>
        <v>ND</v>
      </c>
      <c r="X26" s="3" t="str">
        <f>IF('Calculation Table'!BH26=0,"ND",IF('Calculation Table'!BH26&gt;'%wt LOQs'!BH27,"&gt;ULOQ",IF('Calculation Table'!BH26&gt;'%wt LOQs'!X27,'Calculation Table'!BH26,"&lt;LOQ")))</f>
        <v>ND</v>
      </c>
      <c r="Y26" s="3" t="str">
        <f>IF('Calculation Table'!BI26=0,"ND",IF('Calculation Table'!BI26&gt;'%wt LOQs'!BI27,"&gt;ULOQ",IF('Calculation Table'!BI26&gt;'%wt LOQs'!Y27,'Calculation Table'!BI26,"&lt;LOQ")))</f>
        <v>ND</v>
      </c>
      <c r="Z26" s="3" t="str">
        <f>IF('Calculation Table'!BJ26=0,"ND",IF('Calculation Table'!BJ26&gt;'%wt LOQs'!BJ27,"&gt;ULOQ",IF('Calculation Table'!BJ26&gt;'%wt LOQs'!Z27,'Calculation Table'!BJ26,"&lt;LOQ")))</f>
        <v>ND</v>
      </c>
      <c r="AA26" s="3" t="str">
        <f>IF('Calculation Table'!BK26=0,"ND",IF('Calculation Table'!BK26&gt;'%wt LOQs'!BK27,"&gt;ULOQ",IF('Calculation Table'!BK26&gt;'%wt LOQs'!AA27,'Calculation Table'!BK26,"&lt;LOQ")))</f>
        <v>ND</v>
      </c>
      <c r="AB26" s="3" t="str">
        <f>IF('Calculation Table'!BL26=0,"ND",IF('Calculation Table'!BL26&gt;'%wt LOQs'!BL27,"&gt;ULOQ",IF('Calculation Table'!BL26&gt;'%wt LOQs'!AB27,'Calculation Table'!BL26,"&lt;LOQ")))</f>
        <v>ND</v>
      </c>
      <c r="AC26" s="3" t="str">
        <f>IF('Calculation Table'!BM26=0,"ND",IF('Calculation Table'!BM26&gt;'%wt LOQs'!BM27,"&gt;ULOQ",IF('Calculation Table'!BM26&gt;'%wt LOQs'!AC27,'Calculation Table'!BM26,"&lt;LOQ")))</f>
        <v>ND</v>
      </c>
      <c r="AD26" s="3" t="str">
        <f>IF('Calculation Table'!BN26=0,"ND",IF('Calculation Table'!BN26&gt;'%wt LOQs'!BN27,"&gt;ULOQ",IF('Calculation Table'!BN26&gt;'%wt LOQs'!AD27,'Calculation Table'!BN26,"&lt;LOQ")))</f>
        <v>ND</v>
      </c>
      <c r="AE26" s="3" t="str">
        <f>IF('Calculation Table'!BO26=0,"ND",IF('Calculation Table'!BO26&gt;'%wt LOQs'!BO27,"&gt;ULOQ",IF('Calculation Table'!BO26&gt;'%wt LOQs'!AE27,'Calculation Table'!BO26,"&lt;LOQ")))</f>
        <v>ND</v>
      </c>
      <c r="AF26" s="3" t="str">
        <f>IF('Calculation Table'!BP26=0,"ND",IF('Calculation Table'!BP26&gt;'%wt LOQs'!BP27,"&gt;ULOQ",IF('Calculation Table'!BP26&gt;'%wt LOQs'!AF27,'Calculation Table'!BP26,"&lt;LOQ")))</f>
        <v>ND</v>
      </c>
      <c r="AG26" s="3" t="str">
        <f>IF('Calculation Table'!BQ26=0,"ND",IF('Calculation Table'!BQ26&gt;'%wt LOQs'!BQ27,"&gt;ULOQ",IF('Calculation Table'!BQ26&gt;'%wt LOQs'!AG27,'Calculation Table'!BQ26,"&lt;LOQ")))</f>
        <v>ND</v>
      </c>
      <c r="AH26" s="3" t="str">
        <f>IF('Calculation Table'!BR26=0,"ND",IF('Calculation Table'!BR26&gt;'%wt LOQs'!BR27,"&gt;ULOQ",IF('Calculation Table'!BR26&gt;'%wt LOQs'!AH27,'Calculation Table'!BR26,"&lt;LOQ")))</f>
        <v>ND</v>
      </c>
      <c r="AI26" s="3" t="str">
        <f>IF('Calculation Table'!BS26=0,"ND",IF('Calculation Table'!BS26&gt;'%wt LOQs'!BS27,"&gt;ULOQ",IF('Calculation Table'!BS26&gt;'%wt LOQs'!AI27,'Calculation Table'!BS26,"&lt;LOQ")))</f>
        <v>ND</v>
      </c>
      <c r="AJ26" s="3" t="str">
        <f>IF('Calculation Table'!BT26=0,"ND",IF('Calculation Table'!BT26&gt;'%wt LOQs'!BT27,"&gt;ULOQ",IF('Calculation Table'!BT26&gt;'%wt LOQs'!AJ27,'Calculation Table'!BT26,"&lt;LOQ")))</f>
        <v>ND</v>
      </c>
      <c r="AK26" s="3" t="str">
        <f>IF('Calculation Table'!BU26=0,"ND",IF('Calculation Table'!BU26&gt;'%wt LOQs'!BU27,"&gt;ULOQ",IF('Calculation Table'!BU26&gt;'%wt LOQs'!AK27,'Calculation Table'!BU26,"&lt;LOQ")))</f>
        <v>ND</v>
      </c>
    </row>
    <row r="27" spans="1:37" x14ac:dyDescent="0.25">
      <c r="A27">
        <f>'Instrument Data'!A27</f>
        <v>0</v>
      </c>
      <c r="B27">
        <f>'Instrument Data'!B27</f>
        <v>0</v>
      </c>
      <c r="C27" s="3" t="str">
        <f>IF('Calculation Table'!AM27=0,"ND",IF('Calculation Table'!AM27&gt;'%wt LOQs'!AM28,"&gt;ULOQ",IF('Calculation Table'!AM27&gt;'%wt LOQs'!C28,'Calculation Table'!AM27,"&lt;LOQ")))</f>
        <v>ND</v>
      </c>
      <c r="D27" s="3" t="str">
        <f>IF('Calculation Table'!AN27=0,"ND",IF('Calculation Table'!AN27&gt;'%wt LOQs'!AN28,"&gt;ULOQ",IF('Calculation Table'!AN27&gt;'%wt LOQs'!D28,'Calculation Table'!AN27,"&lt;LOQ")))</f>
        <v>ND</v>
      </c>
      <c r="E27" s="3" t="str">
        <f>IF('Calculation Table'!AO27=0,"ND",IF('Calculation Table'!AO27&gt;'%wt LOQs'!AO28,"&gt;ULOQ",IF('Calculation Table'!AO27&gt;'%wt LOQs'!E28,'Calculation Table'!AO27,"&lt;LOQ")))</f>
        <v>ND</v>
      </c>
      <c r="F27" s="3" t="str">
        <f>IF('Calculation Table'!AP27=0,"ND",IF('Calculation Table'!AP27&gt;'%wt LOQs'!AP28,"&gt;ULOQ",IF('Calculation Table'!AP27&gt;'%wt LOQs'!F28,'Calculation Table'!AP27,"&lt;LOQ")))</f>
        <v>ND</v>
      </c>
      <c r="G27" s="3" t="str">
        <f>IF('Calculation Table'!AQ27=0,"ND",IF('Calculation Table'!AQ27&gt;'%wt LOQs'!AQ28,"&gt;ULOQ",IF('Calculation Table'!AQ27&gt;'%wt LOQs'!G28,'Calculation Table'!AQ27,"&lt;LOQ")))</f>
        <v>ND</v>
      </c>
      <c r="H27" s="3" t="str">
        <f>IF('Calculation Table'!AR27=0,"ND",IF('Calculation Table'!AR27&gt;'%wt LOQs'!AR28,"&gt;ULOQ",IF('Calculation Table'!AR27&gt;'%wt LOQs'!H28,'Calculation Table'!AR27,"&lt;LOQ")))</f>
        <v>ND</v>
      </c>
      <c r="I27" s="3" t="str">
        <f>IF('Calculation Table'!AS27=0,"ND",IF('Calculation Table'!AS27&gt;'%wt LOQs'!AS28,"&gt;ULOQ",IF('Calculation Table'!AS27&gt;'%wt LOQs'!I28,'Calculation Table'!AS27,"&lt;LOQ")))</f>
        <v>ND</v>
      </c>
      <c r="J27" s="3" t="str">
        <f>IF('Calculation Table'!AT27=0,"ND",IF('Calculation Table'!AT27&gt;'%wt LOQs'!AT28,"&gt;ULOQ",IF('Calculation Table'!AT27&gt;'%wt LOQs'!J28,'Calculation Table'!AT27,"&lt;LOQ")))</f>
        <v>ND</v>
      </c>
      <c r="K27" s="3" t="str">
        <f>IF('Calculation Table'!AU27=0,"ND",IF('Calculation Table'!AU27&gt;'%wt LOQs'!AU28,"&gt;ULOQ",IF('Calculation Table'!AU27&gt;'%wt LOQs'!K28,'Calculation Table'!AU27,"&lt;LOQ")))</f>
        <v>ND</v>
      </c>
      <c r="L27" s="3" t="str">
        <f>IF('Calculation Table'!AV27=0,"ND",IF('Calculation Table'!AV27&gt;'%wt LOQs'!AV28,"&gt;ULOQ",IF('Calculation Table'!AV27&gt;'%wt LOQs'!L28,'Calculation Table'!AV27,"&lt;LOQ")))</f>
        <v>ND</v>
      </c>
      <c r="M27" s="3" t="str">
        <f>IF('Calculation Table'!AW27=0,"ND",IF('Calculation Table'!AW27&gt;'%wt LOQs'!AW28,"&gt;ULOQ",IF('Calculation Table'!AW27&gt;'%wt LOQs'!M28,'Calculation Table'!AW27,"&lt;LOQ")))</f>
        <v>ND</v>
      </c>
      <c r="N27" s="3" t="str">
        <f>IF('Calculation Table'!AX27=0,"ND",IF('Calculation Table'!AX27&gt;'%wt LOQs'!AX28,"&gt;ULOQ",IF('Calculation Table'!AX27&gt;'%wt LOQs'!N28,'Calculation Table'!AX27,"&lt;LOQ")))</f>
        <v>ND</v>
      </c>
      <c r="O27" s="3" t="str">
        <f>IF('Calculation Table'!AY27=0,"ND",IF('Calculation Table'!AY27&gt;'%wt LOQs'!AY28,"&gt;ULOQ",IF('Calculation Table'!AY27&gt;'%wt LOQs'!O28,'Calculation Table'!AY27,"&lt;LOQ")))</f>
        <v>ND</v>
      </c>
      <c r="P27" s="3" t="str">
        <f>IF('Calculation Table'!AZ27=0,"ND",IF('Calculation Table'!AZ27&gt;'%wt LOQs'!AZ28,"&gt;ULOQ",IF('Calculation Table'!AZ27&gt;'%wt LOQs'!P28,'Calculation Table'!AZ27,"&lt;LOQ")))</f>
        <v>ND</v>
      </c>
      <c r="Q27" s="3" t="str">
        <f>IF('Calculation Table'!BA27=0,"ND",IF('Calculation Table'!BA27&gt;'%wt LOQs'!BA28,"&gt;ULOQ",IF('Calculation Table'!BA27&gt;'%wt LOQs'!Q28,'Calculation Table'!BA27,"&lt;LOQ")))</f>
        <v>ND</v>
      </c>
      <c r="R27" s="3" t="str">
        <f>IF('Calculation Table'!BB27=0,"ND",IF('Calculation Table'!BB27&gt;'%wt LOQs'!BB28,"&gt;ULOQ",IF('Calculation Table'!BB27&gt;'%wt LOQs'!R28,'Calculation Table'!BB27,"&lt;LOQ")))</f>
        <v>ND</v>
      </c>
      <c r="S27" s="3" t="str">
        <f>IF('Calculation Table'!BC27=0,"ND",IF('Calculation Table'!BC27&gt;'%wt LOQs'!BC28,"&gt;ULOQ",IF('Calculation Table'!BC27&gt;'%wt LOQs'!S28,'Calculation Table'!BC27,"&lt;LOQ")))</f>
        <v>ND</v>
      </c>
      <c r="T27" s="3" t="str">
        <f>IF('Calculation Table'!BD27=0,"ND",IF('Calculation Table'!BD27&gt;'%wt LOQs'!BD28,"&gt;ULOQ",IF('Calculation Table'!BD27&gt;'%wt LOQs'!T28,'Calculation Table'!BD27,"&lt;LOQ")))</f>
        <v>ND</v>
      </c>
      <c r="U27" s="3" t="str">
        <f>IF('Calculation Table'!BE27=0,"ND",IF('Calculation Table'!BE27&gt;'%wt LOQs'!BE28,"&gt;ULOQ",IF('Calculation Table'!BE27&gt;'%wt LOQs'!U28,'Calculation Table'!BE27,"&lt;LOQ")))</f>
        <v>ND</v>
      </c>
      <c r="V27" s="3" t="str">
        <f>IF('Calculation Table'!BF27=0,"ND",IF('Calculation Table'!BF27&gt;'%wt LOQs'!BF28,"&gt;ULOQ",IF('Calculation Table'!BF27&gt;'%wt LOQs'!V28,'Calculation Table'!BF27,"&lt;LOQ")))</f>
        <v>ND</v>
      </c>
      <c r="W27" s="3" t="str">
        <f>IF('Calculation Table'!BG27=0,"ND",IF('Calculation Table'!BG27&gt;'%wt LOQs'!BG28,"&gt;ULOQ",IF('Calculation Table'!BG27&gt;'%wt LOQs'!W28,'Calculation Table'!BG27,"&lt;LOQ")))</f>
        <v>ND</v>
      </c>
      <c r="X27" s="3" t="str">
        <f>IF('Calculation Table'!BH27=0,"ND",IF('Calculation Table'!BH27&gt;'%wt LOQs'!BH28,"&gt;ULOQ",IF('Calculation Table'!BH27&gt;'%wt LOQs'!X28,'Calculation Table'!BH27,"&lt;LOQ")))</f>
        <v>ND</v>
      </c>
      <c r="Y27" s="3" t="str">
        <f>IF('Calculation Table'!BI27=0,"ND",IF('Calculation Table'!BI27&gt;'%wt LOQs'!BI28,"&gt;ULOQ",IF('Calculation Table'!BI27&gt;'%wt LOQs'!Y28,'Calculation Table'!BI27,"&lt;LOQ")))</f>
        <v>ND</v>
      </c>
      <c r="Z27" s="3" t="str">
        <f>IF('Calculation Table'!BJ27=0,"ND",IF('Calculation Table'!BJ27&gt;'%wt LOQs'!BJ28,"&gt;ULOQ",IF('Calculation Table'!BJ27&gt;'%wt LOQs'!Z28,'Calculation Table'!BJ27,"&lt;LOQ")))</f>
        <v>ND</v>
      </c>
      <c r="AA27" s="3" t="str">
        <f>IF('Calculation Table'!BK27=0,"ND",IF('Calculation Table'!BK27&gt;'%wt LOQs'!BK28,"&gt;ULOQ",IF('Calculation Table'!BK27&gt;'%wt LOQs'!AA28,'Calculation Table'!BK27,"&lt;LOQ")))</f>
        <v>ND</v>
      </c>
      <c r="AB27" s="3" t="str">
        <f>IF('Calculation Table'!BL27=0,"ND",IF('Calculation Table'!BL27&gt;'%wt LOQs'!BL28,"&gt;ULOQ",IF('Calculation Table'!BL27&gt;'%wt LOQs'!AB28,'Calculation Table'!BL27,"&lt;LOQ")))</f>
        <v>ND</v>
      </c>
      <c r="AC27" s="3" t="str">
        <f>IF('Calculation Table'!BM27=0,"ND",IF('Calculation Table'!BM27&gt;'%wt LOQs'!BM28,"&gt;ULOQ",IF('Calculation Table'!BM27&gt;'%wt LOQs'!AC28,'Calculation Table'!BM27,"&lt;LOQ")))</f>
        <v>ND</v>
      </c>
      <c r="AD27" s="3" t="str">
        <f>IF('Calculation Table'!BN27=0,"ND",IF('Calculation Table'!BN27&gt;'%wt LOQs'!BN28,"&gt;ULOQ",IF('Calculation Table'!BN27&gt;'%wt LOQs'!AD28,'Calculation Table'!BN27,"&lt;LOQ")))</f>
        <v>ND</v>
      </c>
      <c r="AE27" s="3" t="str">
        <f>IF('Calculation Table'!BO27=0,"ND",IF('Calculation Table'!BO27&gt;'%wt LOQs'!BO28,"&gt;ULOQ",IF('Calculation Table'!BO27&gt;'%wt LOQs'!AE28,'Calculation Table'!BO27,"&lt;LOQ")))</f>
        <v>ND</v>
      </c>
      <c r="AF27" s="3" t="str">
        <f>IF('Calculation Table'!BP27=0,"ND",IF('Calculation Table'!BP27&gt;'%wt LOQs'!BP28,"&gt;ULOQ",IF('Calculation Table'!BP27&gt;'%wt LOQs'!AF28,'Calculation Table'!BP27,"&lt;LOQ")))</f>
        <v>ND</v>
      </c>
      <c r="AG27" s="3" t="str">
        <f>IF('Calculation Table'!BQ27=0,"ND",IF('Calculation Table'!BQ27&gt;'%wt LOQs'!BQ28,"&gt;ULOQ",IF('Calculation Table'!BQ27&gt;'%wt LOQs'!AG28,'Calculation Table'!BQ27,"&lt;LOQ")))</f>
        <v>ND</v>
      </c>
      <c r="AH27" s="3" t="str">
        <f>IF('Calculation Table'!BR27=0,"ND",IF('Calculation Table'!BR27&gt;'%wt LOQs'!BR28,"&gt;ULOQ",IF('Calculation Table'!BR27&gt;'%wt LOQs'!AH28,'Calculation Table'!BR27,"&lt;LOQ")))</f>
        <v>ND</v>
      </c>
      <c r="AI27" s="3" t="str">
        <f>IF('Calculation Table'!BS27=0,"ND",IF('Calculation Table'!BS27&gt;'%wt LOQs'!BS28,"&gt;ULOQ",IF('Calculation Table'!BS27&gt;'%wt LOQs'!AI28,'Calculation Table'!BS27,"&lt;LOQ")))</f>
        <v>ND</v>
      </c>
      <c r="AJ27" s="3" t="str">
        <f>IF('Calculation Table'!BT27=0,"ND",IF('Calculation Table'!BT27&gt;'%wt LOQs'!BT28,"&gt;ULOQ",IF('Calculation Table'!BT27&gt;'%wt LOQs'!AJ28,'Calculation Table'!BT27,"&lt;LOQ")))</f>
        <v>ND</v>
      </c>
      <c r="AK27" s="3" t="str">
        <f>IF('Calculation Table'!BU27=0,"ND",IF('Calculation Table'!BU27&gt;'%wt LOQs'!BU28,"&gt;ULOQ",IF('Calculation Table'!BU27&gt;'%wt LOQs'!AK28,'Calculation Table'!BU27,"&lt;LOQ")))</f>
        <v>ND</v>
      </c>
    </row>
    <row r="28" spans="1:37" x14ac:dyDescent="0.25">
      <c r="A28">
        <f>'Instrument Data'!A28</f>
        <v>0</v>
      </c>
      <c r="B28">
        <f>'Instrument Data'!B28</f>
        <v>0</v>
      </c>
      <c r="C28" s="3" t="str">
        <f>IF('Calculation Table'!AM28=0,"ND",IF('Calculation Table'!AM28&gt;'%wt LOQs'!AM29,"&gt;ULOQ",IF('Calculation Table'!AM28&gt;'%wt LOQs'!C29,'Calculation Table'!AM28,"&lt;LOQ")))</f>
        <v>ND</v>
      </c>
      <c r="D28" s="3" t="str">
        <f>IF('Calculation Table'!AN28=0,"ND",IF('Calculation Table'!AN28&gt;'%wt LOQs'!AN29,"&gt;ULOQ",IF('Calculation Table'!AN28&gt;'%wt LOQs'!D29,'Calculation Table'!AN28,"&lt;LOQ")))</f>
        <v>ND</v>
      </c>
      <c r="E28" s="3" t="str">
        <f>IF('Calculation Table'!AO28=0,"ND",IF('Calculation Table'!AO28&gt;'%wt LOQs'!AO29,"&gt;ULOQ",IF('Calculation Table'!AO28&gt;'%wt LOQs'!E29,'Calculation Table'!AO28,"&lt;LOQ")))</f>
        <v>ND</v>
      </c>
      <c r="F28" s="3" t="str">
        <f>IF('Calculation Table'!AP28=0,"ND",IF('Calculation Table'!AP28&gt;'%wt LOQs'!AP29,"&gt;ULOQ",IF('Calculation Table'!AP28&gt;'%wt LOQs'!F29,'Calculation Table'!AP28,"&lt;LOQ")))</f>
        <v>ND</v>
      </c>
      <c r="G28" s="3" t="str">
        <f>IF('Calculation Table'!AQ28=0,"ND",IF('Calculation Table'!AQ28&gt;'%wt LOQs'!AQ29,"&gt;ULOQ",IF('Calculation Table'!AQ28&gt;'%wt LOQs'!G29,'Calculation Table'!AQ28,"&lt;LOQ")))</f>
        <v>ND</v>
      </c>
      <c r="H28" s="3" t="str">
        <f>IF('Calculation Table'!AR28=0,"ND",IF('Calculation Table'!AR28&gt;'%wt LOQs'!AR29,"&gt;ULOQ",IF('Calculation Table'!AR28&gt;'%wt LOQs'!H29,'Calculation Table'!AR28,"&lt;LOQ")))</f>
        <v>ND</v>
      </c>
      <c r="I28" s="3" t="str">
        <f>IF('Calculation Table'!AS28=0,"ND",IF('Calculation Table'!AS28&gt;'%wt LOQs'!AS29,"&gt;ULOQ",IF('Calculation Table'!AS28&gt;'%wt LOQs'!I29,'Calculation Table'!AS28,"&lt;LOQ")))</f>
        <v>ND</v>
      </c>
      <c r="J28" s="3" t="str">
        <f>IF('Calculation Table'!AT28=0,"ND",IF('Calculation Table'!AT28&gt;'%wt LOQs'!AT29,"&gt;ULOQ",IF('Calculation Table'!AT28&gt;'%wt LOQs'!J29,'Calculation Table'!AT28,"&lt;LOQ")))</f>
        <v>ND</v>
      </c>
      <c r="K28" s="3" t="str">
        <f>IF('Calculation Table'!AU28=0,"ND",IF('Calculation Table'!AU28&gt;'%wt LOQs'!AU29,"&gt;ULOQ",IF('Calculation Table'!AU28&gt;'%wt LOQs'!K29,'Calculation Table'!AU28,"&lt;LOQ")))</f>
        <v>ND</v>
      </c>
      <c r="L28" s="3" t="str">
        <f>IF('Calculation Table'!AV28=0,"ND",IF('Calculation Table'!AV28&gt;'%wt LOQs'!AV29,"&gt;ULOQ",IF('Calculation Table'!AV28&gt;'%wt LOQs'!L29,'Calculation Table'!AV28,"&lt;LOQ")))</f>
        <v>ND</v>
      </c>
      <c r="M28" s="3" t="str">
        <f>IF('Calculation Table'!AW28=0,"ND",IF('Calculation Table'!AW28&gt;'%wt LOQs'!AW29,"&gt;ULOQ",IF('Calculation Table'!AW28&gt;'%wt LOQs'!M29,'Calculation Table'!AW28,"&lt;LOQ")))</f>
        <v>ND</v>
      </c>
      <c r="N28" s="3" t="str">
        <f>IF('Calculation Table'!AX28=0,"ND",IF('Calculation Table'!AX28&gt;'%wt LOQs'!AX29,"&gt;ULOQ",IF('Calculation Table'!AX28&gt;'%wt LOQs'!N29,'Calculation Table'!AX28,"&lt;LOQ")))</f>
        <v>ND</v>
      </c>
      <c r="O28" s="3" t="str">
        <f>IF('Calculation Table'!AY28=0,"ND",IF('Calculation Table'!AY28&gt;'%wt LOQs'!AY29,"&gt;ULOQ",IF('Calculation Table'!AY28&gt;'%wt LOQs'!O29,'Calculation Table'!AY28,"&lt;LOQ")))</f>
        <v>ND</v>
      </c>
      <c r="P28" s="3" t="str">
        <f>IF('Calculation Table'!AZ28=0,"ND",IF('Calculation Table'!AZ28&gt;'%wt LOQs'!AZ29,"&gt;ULOQ",IF('Calculation Table'!AZ28&gt;'%wt LOQs'!P29,'Calculation Table'!AZ28,"&lt;LOQ")))</f>
        <v>ND</v>
      </c>
      <c r="Q28" s="3" t="str">
        <f>IF('Calculation Table'!BA28=0,"ND",IF('Calculation Table'!BA28&gt;'%wt LOQs'!BA29,"&gt;ULOQ",IF('Calculation Table'!BA28&gt;'%wt LOQs'!Q29,'Calculation Table'!BA28,"&lt;LOQ")))</f>
        <v>ND</v>
      </c>
      <c r="R28" s="3" t="str">
        <f>IF('Calculation Table'!BB28=0,"ND",IF('Calculation Table'!BB28&gt;'%wt LOQs'!BB29,"&gt;ULOQ",IF('Calculation Table'!BB28&gt;'%wt LOQs'!R29,'Calculation Table'!BB28,"&lt;LOQ")))</f>
        <v>ND</v>
      </c>
      <c r="S28" s="3" t="str">
        <f>IF('Calculation Table'!BC28=0,"ND",IF('Calculation Table'!BC28&gt;'%wt LOQs'!BC29,"&gt;ULOQ",IF('Calculation Table'!BC28&gt;'%wt LOQs'!S29,'Calculation Table'!BC28,"&lt;LOQ")))</f>
        <v>ND</v>
      </c>
      <c r="T28" s="3" t="str">
        <f>IF('Calculation Table'!BD28=0,"ND",IF('Calculation Table'!BD28&gt;'%wt LOQs'!BD29,"&gt;ULOQ",IF('Calculation Table'!BD28&gt;'%wt LOQs'!T29,'Calculation Table'!BD28,"&lt;LOQ")))</f>
        <v>ND</v>
      </c>
      <c r="U28" s="3" t="str">
        <f>IF('Calculation Table'!BE28=0,"ND",IF('Calculation Table'!BE28&gt;'%wt LOQs'!BE29,"&gt;ULOQ",IF('Calculation Table'!BE28&gt;'%wt LOQs'!U29,'Calculation Table'!BE28,"&lt;LOQ")))</f>
        <v>ND</v>
      </c>
      <c r="V28" s="3" t="str">
        <f>IF('Calculation Table'!BF28=0,"ND",IF('Calculation Table'!BF28&gt;'%wt LOQs'!BF29,"&gt;ULOQ",IF('Calculation Table'!BF28&gt;'%wt LOQs'!V29,'Calculation Table'!BF28,"&lt;LOQ")))</f>
        <v>ND</v>
      </c>
      <c r="W28" s="3" t="str">
        <f>IF('Calculation Table'!BG28=0,"ND",IF('Calculation Table'!BG28&gt;'%wt LOQs'!BG29,"&gt;ULOQ",IF('Calculation Table'!BG28&gt;'%wt LOQs'!W29,'Calculation Table'!BG28,"&lt;LOQ")))</f>
        <v>ND</v>
      </c>
      <c r="X28" s="3" t="str">
        <f>IF('Calculation Table'!BH28=0,"ND",IF('Calculation Table'!BH28&gt;'%wt LOQs'!BH29,"&gt;ULOQ",IF('Calculation Table'!BH28&gt;'%wt LOQs'!X29,'Calculation Table'!BH28,"&lt;LOQ")))</f>
        <v>ND</v>
      </c>
      <c r="Y28" s="3" t="str">
        <f>IF('Calculation Table'!BI28=0,"ND",IF('Calculation Table'!BI28&gt;'%wt LOQs'!BI29,"&gt;ULOQ",IF('Calculation Table'!BI28&gt;'%wt LOQs'!Y29,'Calculation Table'!BI28,"&lt;LOQ")))</f>
        <v>ND</v>
      </c>
      <c r="Z28" s="3" t="str">
        <f>IF('Calculation Table'!BJ28=0,"ND",IF('Calculation Table'!BJ28&gt;'%wt LOQs'!BJ29,"&gt;ULOQ",IF('Calculation Table'!BJ28&gt;'%wt LOQs'!Z29,'Calculation Table'!BJ28,"&lt;LOQ")))</f>
        <v>ND</v>
      </c>
      <c r="AA28" s="3" t="str">
        <f>IF('Calculation Table'!BK28=0,"ND",IF('Calculation Table'!BK28&gt;'%wt LOQs'!BK29,"&gt;ULOQ",IF('Calculation Table'!BK28&gt;'%wt LOQs'!AA29,'Calculation Table'!BK28,"&lt;LOQ")))</f>
        <v>ND</v>
      </c>
      <c r="AB28" s="3" t="str">
        <f>IF('Calculation Table'!BL28=0,"ND",IF('Calculation Table'!BL28&gt;'%wt LOQs'!BL29,"&gt;ULOQ",IF('Calculation Table'!BL28&gt;'%wt LOQs'!AB29,'Calculation Table'!BL28,"&lt;LOQ")))</f>
        <v>ND</v>
      </c>
      <c r="AC28" s="3" t="str">
        <f>IF('Calculation Table'!BM28=0,"ND",IF('Calculation Table'!BM28&gt;'%wt LOQs'!BM29,"&gt;ULOQ",IF('Calculation Table'!BM28&gt;'%wt LOQs'!AC29,'Calculation Table'!BM28,"&lt;LOQ")))</f>
        <v>ND</v>
      </c>
      <c r="AD28" s="3" t="str">
        <f>IF('Calculation Table'!BN28=0,"ND",IF('Calculation Table'!BN28&gt;'%wt LOQs'!BN29,"&gt;ULOQ",IF('Calculation Table'!BN28&gt;'%wt LOQs'!AD29,'Calculation Table'!BN28,"&lt;LOQ")))</f>
        <v>ND</v>
      </c>
      <c r="AE28" s="3" t="str">
        <f>IF('Calculation Table'!BO28=0,"ND",IF('Calculation Table'!BO28&gt;'%wt LOQs'!BO29,"&gt;ULOQ",IF('Calculation Table'!BO28&gt;'%wt LOQs'!AE29,'Calculation Table'!BO28,"&lt;LOQ")))</f>
        <v>ND</v>
      </c>
      <c r="AF28" s="3" t="str">
        <f>IF('Calculation Table'!BP28=0,"ND",IF('Calculation Table'!BP28&gt;'%wt LOQs'!BP29,"&gt;ULOQ",IF('Calculation Table'!BP28&gt;'%wt LOQs'!AF29,'Calculation Table'!BP28,"&lt;LOQ")))</f>
        <v>ND</v>
      </c>
      <c r="AG28" s="3" t="str">
        <f>IF('Calculation Table'!BQ28=0,"ND",IF('Calculation Table'!BQ28&gt;'%wt LOQs'!BQ29,"&gt;ULOQ",IF('Calculation Table'!BQ28&gt;'%wt LOQs'!AG29,'Calculation Table'!BQ28,"&lt;LOQ")))</f>
        <v>ND</v>
      </c>
      <c r="AH28" s="3" t="str">
        <f>IF('Calculation Table'!BR28=0,"ND",IF('Calculation Table'!BR28&gt;'%wt LOQs'!BR29,"&gt;ULOQ",IF('Calculation Table'!BR28&gt;'%wt LOQs'!AH29,'Calculation Table'!BR28,"&lt;LOQ")))</f>
        <v>ND</v>
      </c>
      <c r="AI28" s="3" t="str">
        <f>IF('Calculation Table'!BS28=0,"ND",IF('Calculation Table'!BS28&gt;'%wt LOQs'!BS29,"&gt;ULOQ",IF('Calculation Table'!BS28&gt;'%wt LOQs'!AI29,'Calculation Table'!BS28,"&lt;LOQ")))</f>
        <v>ND</v>
      </c>
      <c r="AJ28" s="3" t="str">
        <f>IF('Calculation Table'!BT28=0,"ND",IF('Calculation Table'!BT28&gt;'%wt LOQs'!BT29,"&gt;ULOQ",IF('Calculation Table'!BT28&gt;'%wt LOQs'!AJ29,'Calculation Table'!BT28,"&lt;LOQ")))</f>
        <v>ND</v>
      </c>
      <c r="AK28" s="3" t="str">
        <f>IF('Calculation Table'!BU28=0,"ND",IF('Calculation Table'!BU28&gt;'%wt LOQs'!BU29,"&gt;ULOQ",IF('Calculation Table'!BU28&gt;'%wt LOQs'!AK29,'Calculation Table'!BU28,"&lt;LOQ")))</f>
        <v>ND</v>
      </c>
    </row>
    <row r="29" spans="1:37" x14ac:dyDescent="0.25">
      <c r="A29">
        <f>'Instrument Data'!A29</f>
        <v>0</v>
      </c>
      <c r="B29">
        <f>'Instrument Data'!B29</f>
        <v>0</v>
      </c>
      <c r="C29" s="3" t="str">
        <f>IF('Calculation Table'!AM29=0,"ND",IF('Calculation Table'!AM29&gt;'%wt LOQs'!AM30,"&gt;ULOQ",IF('Calculation Table'!AM29&gt;'%wt LOQs'!C30,'Calculation Table'!AM29,"&lt;LOQ")))</f>
        <v>ND</v>
      </c>
      <c r="D29" s="3" t="str">
        <f>IF('Calculation Table'!AN29=0,"ND",IF('Calculation Table'!AN29&gt;'%wt LOQs'!AN30,"&gt;ULOQ",IF('Calculation Table'!AN29&gt;'%wt LOQs'!D30,'Calculation Table'!AN29,"&lt;LOQ")))</f>
        <v>ND</v>
      </c>
      <c r="E29" s="3" t="str">
        <f>IF('Calculation Table'!AO29=0,"ND",IF('Calculation Table'!AO29&gt;'%wt LOQs'!AO30,"&gt;ULOQ",IF('Calculation Table'!AO29&gt;'%wt LOQs'!E30,'Calculation Table'!AO29,"&lt;LOQ")))</f>
        <v>ND</v>
      </c>
      <c r="F29" s="3" t="str">
        <f>IF('Calculation Table'!AP29=0,"ND",IF('Calculation Table'!AP29&gt;'%wt LOQs'!AP30,"&gt;ULOQ",IF('Calculation Table'!AP29&gt;'%wt LOQs'!F30,'Calculation Table'!AP29,"&lt;LOQ")))</f>
        <v>ND</v>
      </c>
      <c r="G29" s="3" t="str">
        <f>IF('Calculation Table'!AQ29=0,"ND",IF('Calculation Table'!AQ29&gt;'%wt LOQs'!AQ30,"&gt;ULOQ",IF('Calculation Table'!AQ29&gt;'%wt LOQs'!G30,'Calculation Table'!AQ29,"&lt;LOQ")))</f>
        <v>ND</v>
      </c>
      <c r="H29" s="3" t="str">
        <f>IF('Calculation Table'!AR29=0,"ND",IF('Calculation Table'!AR29&gt;'%wt LOQs'!AR30,"&gt;ULOQ",IF('Calculation Table'!AR29&gt;'%wt LOQs'!H30,'Calculation Table'!AR29,"&lt;LOQ")))</f>
        <v>ND</v>
      </c>
      <c r="I29" s="3" t="str">
        <f>IF('Calculation Table'!AS29=0,"ND",IF('Calculation Table'!AS29&gt;'%wt LOQs'!AS30,"&gt;ULOQ",IF('Calculation Table'!AS29&gt;'%wt LOQs'!I30,'Calculation Table'!AS29,"&lt;LOQ")))</f>
        <v>ND</v>
      </c>
      <c r="J29" s="3" t="str">
        <f>IF('Calculation Table'!AT29=0,"ND",IF('Calculation Table'!AT29&gt;'%wt LOQs'!AT30,"&gt;ULOQ",IF('Calculation Table'!AT29&gt;'%wt LOQs'!J30,'Calculation Table'!AT29,"&lt;LOQ")))</f>
        <v>ND</v>
      </c>
      <c r="K29" s="3" t="str">
        <f>IF('Calculation Table'!AU29=0,"ND",IF('Calculation Table'!AU29&gt;'%wt LOQs'!AU30,"&gt;ULOQ",IF('Calculation Table'!AU29&gt;'%wt LOQs'!K30,'Calculation Table'!AU29,"&lt;LOQ")))</f>
        <v>ND</v>
      </c>
      <c r="L29" s="3" t="str">
        <f>IF('Calculation Table'!AV29=0,"ND",IF('Calculation Table'!AV29&gt;'%wt LOQs'!AV30,"&gt;ULOQ",IF('Calculation Table'!AV29&gt;'%wt LOQs'!L30,'Calculation Table'!AV29,"&lt;LOQ")))</f>
        <v>ND</v>
      </c>
      <c r="M29" s="3" t="str">
        <f>IF('Calculation Table'!AW29=0,"ND",IF('Calculation Table'!AW29&gt;'%wt LOQs'!AW30,"&gt;ULOQ",IF('Calculation Table'!AW29&gt;'%wt LOQs'!M30,'Calculation Table'!AW29,"&lt;LOQ")))</f>
        <v>ND</v>
      </c>
      <c r="N29" s="3" t="str">
        <f>IF('Calculation Table'!AX29=0,"ND",IF('Calculation Table'!AX29&gt;'%wt LOQs'!AX30,"&gt;ULOQ",IF('Calculation Table'!AX29&gt;'%wt LOQs'!N30,'Calculation Table'!AX29,"&lt;LOQ")))</f>
        <v>ND</v>
      </c>
      <c r="O29" s="3" t="str">
        <f>IF('Calculation Table'!AY29=0,"ND",IF('Calculation Table'!AY29&gt;'%wt LOQs'!AY30,"&gt;ULOQ",IF('Calculation Table'!AY29&gt;'%wt LOQs'!O30,'Calculation Table'!AY29,"&lt;LOQ")))</f>
        <v>ND</v>
      </c>
      <c r="P29" s="3" t="str">
        <f>IF('Calculation Table'!AZ29=0,"ND",IF('Calculation Table'!AZ29&gt;'%wt LOQs'!AZ30,"&gt;ULOQ",IF('Calculation Table'!AZ29&gt;'%wt LOQs'!P30,'Calculation Table'!AZ29,"&lt;LOQ")))</f>
        <v>ND</v>
      </c>
      <c r="Q29" s="3" t="str">
        <f>IF('Calculation Table'!BA29=0,"ND",IF('Calculation Table'!BA29&gt;'%wt LOQs'!BA30,"&gt;ULOQ",IF('Calculation Table'!BA29&gt;'%wt LOQs'!Q30,'Calculation Table'!BA29,"&lt;LOQ")))</f>
        <v>ND</v>
      </c>
      <c r="R29" s="3" t="str">
        <f>IF('Calculation Table'!BB29=0,"ND",IF('Calculation Table'!BB29&gt;'%wt LOQs'!BB30,"&gt;ULOQ",IF('Calculation Table'!BB29&gt;'%wt LOQs'!R30,'Calculation Table'!BB29,"&lt;LOQ")))</f>
        <v>ND</v>
      </c>
      <c r="S29" s="3" t="str">
        <f>IF('Calculation Table'!BC29=0,"ND",IF('Calculation Table'!BC29&gt;'%wt LOQs'!BC30,"&gt;ULOQ",IF('Calculation Table'!BC29&gt;'%wt LOQs'!S30,'Calculation Table'!BC29,"&lt;LOQ")))</f>
        <v>ND</v>
      </c>
      <c r="T29" s="3" t="str">
        <f>IF('Calculation Table'!BD29=0,"ND",IF('Calculation Table'!BD29&gt;'%wt LOQs'!BD30,"&gt;ULOQ",IF('Calculation Table'!BD29&gt;'%wt LOQs'!T30,'Calculation Table'!BD29,"&lt;LOQ")))</f>
        <v>ND</v>
      </c>
      <c r="U29" s="3" t="str">
        <f>IF('Calculation Table'!BE29=0,"ND",IF('Calculation Table'!BE29&gt;'%wt LOQs'!BE30,"&gt;ULOQ",IF('Calculation Table'!BE29&gt;'%wt LOQs'!U30,'Calculation Table'!BE29,"&lt;LOQ")))</f>
        <v>ND</v>
      </c>
      <c r="V29" s="3" t="str">
        <f>IF('Calculation Table'!BF29=0,"ND",IF('Calculation Table'!BF29&gt;'%wt LOQs'!BF30,"&gt;ULOQ",IF('Calculation Table'!BF29&gt;'%wt LOQs'!V30,'Calculation Table'!BF29,"&lt;LOQ")))</f>
        <v>ND</v>
      </c>
      <c r="W29" s="3" t="str">
        <f>IF('Calculation Table'!BG29=0,"ND",IF('Calculation Table'!BG29&gt;'%wt LOQs'!BG30,"&gt;ULOQ",IF('Calculation Table'!BG29&gt;'%wt LOQs'!W30,'Calculation Table'!BG29,"&lt;LOQ")))</f>
        <v>ND</v>
      </c>
      <c r="X29" s="3" t="str">
        <f>IF('Calculation Table'!BH29=0,"ND",IF('Calculation Table'!BH29&gt;'%wt LOQs'!BH30,"&gt;ULOQ",IF('Calculation Table'!BH29&gt;'%wt LOQs'!X30,'Calculation Table'!BH29,"&lt;LOQ")))</f>
        <v>ND</v>
      </c>
      <c r="Y29" s="3" t="str">
        <f>IF('Calculation Table'!BI29=0,"ND",IF('Calculation Table'!BI29&gt;'%wt LOQs'!BI30,"&gt;ULOQ",IF('Calculation Table'!BI29&gt;'%wt LOQs'!Y30,'Calculation Table'!BI29,"&lt;LOQ")))</f>
        <v>ND</v>
      </c>
      <c r="Z29" s="3" t="str">
        <f>IF('Calculation Table'!BJ29=0,"ND",IF('Calculation Table'!BJ29&gt;'%wt LOQs'!BJ30,"&gt;ULOQ",IF('Calculation Table'!BJ29&gt;'%wt LOQs'!Z30,'Calculation Table'!BJ29,"&lt;LOQ")))</f>
        <v>ND</v>
      </c>
      <c r="AA29" s="3" t="str">
        <f>IF('Calculation Table'!BK29=0,"ND",IF('Calculation Table'!BK29&gt;'%wt LOQs'!BK30,"&gt;ULOQ",IF('Calculation Table'!BK29&gt;'%wt LOQs'!AA30,'Calculation Table'!BK29,"&lt;LOQ")))</f>
        <v>ND</v>
      </c>
      <c r="AB29" s="3" t="str">
        <f>IF('Calculation Table'!BL29=0,"ND",IF('Calculation Table'!BL29&gt;'%wt LOQs'!BL30,"&gt;ULOQ",IF('Calculation Table'!BL29&gt;'%wt LOQs'!AB30,'Calculation Table'!BL29,"&lt;LOQ")))</f>
        <v>ND</v>
      </c>
      <c r="AC29" s="3" t="str">
        <f>IF('Calculation Table'!BM29=0,"ND",IF('Calculation Table'!BM29&gt;'%wt LOQs'!BM30,"&gt;ULOQ",IF('Calculation Table'!BM29&gt;'%wt LOQs'!AC30,'Calculation Table'!BM29,"&lt;LOQ")))</f>
        <v>ND</v>
      </c>
      <c r="AD29" s="3" t="str">
        <f>IF('Calculation Table'!BN29=0,"ND",IF('Calculation Table'!BN29&gt;'%wt LOQs'!BN30,"&gt;ULOQ",IF('Calculation Table'!BN29&gt;'%wt LOQs'!AD30,'Calculation Table'!BN29,"&lt;LOQ")))</f>
        <v>ND</v>
      </c>
      <c r="AE29" s="3" t="str">
        <f>IF('Calculation Table'!BO29=0,"ND",IF('Calculation Table'!BO29&gt;'%wt LOQs'!BO30,"&gt;ULOQ",IF('Calculation Table'!BO29&gt;'%wt LOQs'!AE30,'Calculation Table'!BO29,"&lt;LOQ")))</f>
        <v>ND</v>
      </c>
      <c r="AF29" s="3" t="str">
        <f>IF('Calculation Table'!BP29=0,"ND",IF('Calculation Table'!BP29&gt;'%wt LOQs'!BP30,"&gt;ULOQ",IF('Calculation Table'!BP29&gt;'%wt LOQs'!AF30,'Calculation Table'!BP29,"&lt;LOQ")))</f>
        <v>ND</v>
      </c>
      <c r="AG29" s="3" t="str">
        <f>IF('Calculation Table'!BQ29=0,"ND",IF('Calculation Table'!BQ29&gt;'%wt LOQs'!BQ30,"&gt;ULOQ",IF('Calculation Table'!BQ29&gt;'%wt LOQs'!AG30,'Calculation Table'!BQ29,"&lt;LOQ")))</f>
        <v>ND</v>
      </c>
      <c r="AH29" s="3" t="str">
        <f>IF('Calculation Table'!BR29=0,"ND",IF('Calculation Table'!BR29&gt;'%wt LOQs'!BR30,"&gt;ULOQ",IF('Calculation Table'!BR29&gt;'%wt LOQs'!AH30,'Calculation Table'!BR29,"&lt;LOQ")))</f>
        <v>ND</v>
      </c>
      <c r="AI29" s="3" t="str">
        <f>IF('Calculation Table'!BS29=0,"ND",IF('Calculation Table'!BS29&gt;'%wt LOQs'!BS30,"&gt;ULOQ",IF('Calculation Table'!BS29&gt;'%wt LOQs'!AI30,'Calculation Table'!BS29,"&lt;LOQ")))</f>
        <v>ND</v>
      </c>
      <c r="AJ29" s="3" t="str">
        <f>IF('Calculation Table'!BT29=0,"ND",IF('Calculation Table'!BT29&gt;'%wt LOQs'!BT30,"&gt;ULOQ",IF('Calculation Table'!BT29&gt;'%wt LOQs'!AJ30,'Calculation Table'!BT29,"&lt;LOQ")))</f>
        <v>ND</v>
      </c>
      <c r="AK29" s="3" t="str">
        <f>IF('Calculation Table'!BU29=0,"ND",IF('Calculation Table'!BU29&gt;'%wt LOQs'!BU30,"&gt;ULOQ",IF('Calculation Table'!BU29&gt;'%wt LOQs'!AK30,'Calculation Table'!BU29,"&lt;LOQ")))</f>
        <v>ND</v>
      </c>
    </row>
    <row r="30" spans="1:37" x14ac:dyDescent="0.25">
      <c r="A30">
        <f>'Instrument Data'!A30</f>
        <v>0</v>
      </c>
      <c r="B30">
        <f>'Instrument Data'!B30</f>
        <v>0</v>
      </c>
      <c r="C30" s="3" t="str">
        <f>IF('Calculation Table'!AM30=0,"ND",IF('Calculation Table'!AM30&gt;'%wt LOQs'!AM31,"&gt;ULOQ",IF('Calculation Table'!AM30&gt;'%wt LOQs'!C31,'Calculation Table'!AM30,"&lt;LOQ")))</f>
        <v>ND</v>
      </c>
      <c r="D30" s="3" t="str">
        <f>IF('Calculation Table'!AN30=0,"ND",IF('Calculation Table'!AN30&gt;'%wt LOQs'!AN31,"&gt;ULOQ",IF('Calculation Table'!AN30&gt;'%wt LOQs'!D31,'Calculation Table'!AN30,"&lt;LOQ")))</f>
        <v>ND</v>
      </c>
      <c r="E30" s="3" t="str">
        <f>IF('Calculation Table'!AO30=0,"ND",IF('Calculation Table'!AO30&gt;'%wt LOQs'!AO31,"&gt;ULOQ",IF('Calculation Table'!AO30&gt;'%wt LOQs'!E31,'Calculation Table'!AO30,"&lt;LOQ")))</f>
        <v>ND</v>
      </c>
      <c r="F30" s="3" t="str">
        <f>IF('Calculation Table'!AP30=0,"ND",IF('Calculation Table'!AP30&gt;'%wt LOQs'!AP31,"&gt;ULOQ",IF('Calculation Table'!AP30&gt;'%wt LOQs'!F31,'Calculation Table'!AP30,"&lt;LOQ")))</f>
        <v>ND</v>
      </c>
      <c r="G30" s="3" t="str">
        <f>IF('Calculation Table'!AQ30=0,"ND",IF('Calculation Table'!AQ30&gt;'%wt LOQs'!AQ31,"&gt;ULOQ",IF('Calculation Table'!AQ30&gt;'%wt LOQs'!G31,'Calculation Table'!AQ30,"&lt;LOQ")))</f>
        <v>ND</v>
      </c>
      <c r="H30" s="3" t="str">
        <f>IF('Calculation Table'!AR30=0,"ND",IF('Calculation Table'!AR30&gt;'%wt LOQs'!AR31,"&gt;ULOQ",IF('Calculation Table'!AR30&gt;'%wt LOQs'!H31,'Calculation Table'!AR30,"&lt;LOQ")))</f>
        <v>ND</v>
      </c>
      <c r="I30" s="3" t="str">
        <f>IF('Calculation Table'!AS30=0,"ND",IF('Calculation Table'!AS30&gt;'%wt LOQs'!AS31,"&gt;ULOQ",IF('Calculation Table'!AS30&gt;'%wt LOQs'!I31,'Calculation Table'!AS30,"&lt;LOQ")))</f>
        <v>ND</v>
      </c>
      <c r="J30" s="3" t="str">
        <f>IF('Calculation Table'!AT30=0,"ND",IF('Calculation Table'!AT30&gt;'%wt LOQs'!AT31,"&gt;ULOQ",IF('Calculation Table'!AT30&gt;'%wt LOQs'!J31,'Calculation Table'!AT30,"&lt;LOQ")))</f>
        <v>ND</v>
      </c>
      <c r="K30" s="3" t="str">
        <f>IF('Calculation Table'!AU30=0,"ND",IF('Calculation Table'!AU30&gt;'%wt LOQs'!AU31,"&gt;ULOQ",IF('Calculation Table'!AU30&gt;'%wt LOQs'!K31,'Calculation Table'!AU30,"&lt;LOQ")))</f>
        <v>ND</v>
      </c>
      <c r="L30" s="3" t="str">
        <f>IF('Calculation Table'!AV30=0,"ND",IF('Calculation Table'!AV30&gt;'%wt LOQs'!AV31,"&gt;ULOQ",IF('Calculation Table'!AV30&gt;'%wt LOQs'!L31,'Calculation Table'!AV30,"&lt;LOQ")))</f>
        <v>ND</v>
      </c>
      <c r="M30" s="3" t="str">
        <f>IF('Calculation Table'!AW30=0,"ND",IF('Calculation Table'!AW30&gt;'%wt LOQs'!AW31,"&gt;ULOQ",IF('Calculation Table'!AW30&gt;'%wt LOQs'!M31,'Calculation Table'!AW30,"&lt;LOQ")))</f>
        <v>ND</v>
      </c>
      <c r="N30" s="3" t="str">
        <f>IF('Calculation Table'!AX30=0,"ND",IF('Calculation Table'!AX30&gt;'%wt LOQs'!AX31,"&gt;ULOQ",IF('Calculation Table'!AX30&gt;'%wt LOQs'!N31,'Calculation Table'!AX30,"&lt;LOQ")))</f>
        <v>ND</v>
      </c>
      <c r="O30" s="3" t="str">
        <f>IF('Calculation Table'!AY30=0,"ND",IF('Calculation Table'!AY30&gt;'%wt LOQs'!AY31,"&gt;ULOQ",IF('Calculation Table'!AY30&gt;'%wt LOQs'!O31,'Calculation Table'!AY30,"&lt;LOQ")))</f>
        <v>ND</v>
      </c>
      <c r="P30" s="3" t="str">
        <f>IF('Calculation Table'!AZ30=0,"ND",IF('Calculation Table'!AZ30&gt;'%wt LOQs'!AZ31,"&gt;ULOQ",IF('Calculation Table'!AZ30&gt;'%wt LOQs'!P31,'Calculation Table'!AZ30,"&lt;LOQ")))</f>
        <v>ND</v>
      </c>
      <c r="Q30" s="3" t="str">
        <f>IF('Calculation Table'!BA30=0,"ND",IF('Calculation Table'!BA30&gt;'%wt LOQs'!BA31,"&gt;ULOQ",IF('Calculation Table'!BA30&gt;'%wt LOQs'!Q31,'Calculation Table'!BA30,"&lt;LOQ")))</f>
        <v>ND</v>
      </c>
      <c r="R30" s="3" t="str">
        <f>IF('Calculation Table'!BB30=0,"ND",IF('Calculation Table'!BB30&gt;'%wt LOQs'!BB31,"&gt;ULOQ",IF('Calculation Table'!BB30&gt;'%wt LOQs'!R31,'Calculation Table'!BB30,"&lt;LOQ")))</f>
        <v>ND</v>
      </c>
      <c r="S30" s="3" t="str">
        <f>IF('Calculation Table'!BC30=0,"ND",IF('Calculation Table'!BC30&gt;'%wt LOQs'!BC31,"&gt;ULOQ",IF('Calculation Table'!BC30&gt;'%wt LOQs'!S31,'Calculation Table'!BC30,"&lt;LOQ")))</f>
        <v>ND</v>
      </c>
      <c r="T30" s="3" t="str">
        <f>IF('Calculation Table'!BD30=0,"ND",IF('Calculation Table'!BD30&gt;'%wt LOQs'!BD31,"&gt;ULOQ",IF('Calculation Table'!BD30&gt;'%wt LOQs'!T31,'Calculation Table'!BD30,"&lt;LOQ")))</f>
        <v>ND</v>
      </c>
      <c r="U30" s="3" t="str">
        <f>IF('Calculation Table'!BE30=0,"ND",IF('Calculation Table'!BE30&gt;'%wt LOQs'!BE31,"&gt;ULOQ",IF('Calculation Table'!BE30&gt;'%wt LOQs'!U31,'Calculation Table'!BE30,"&lt;LOQ")))</f>
        <v>ND</v>
      </c>
      <c r="V30" s="3" t="str">
        <f>IF('Calculation Table'!BF30=0,"ND",IF('Calculation Table'!BF30&gt;'%wt LOQs'!BF31,"&gt;ULOQ",IF('Calculation Table'!BF30&gt;'%wt LOQs'!V31,'Calculation Table'!BF30,"&lt;LOQ")))</f>
        <v>ND</v>
      </c>
      <c r="W30" s="3" t="str">
        <f>IF('Calculation Table'!BG30=0,"ND",IF('Calculation Table'!BG30&gt;'%wt LOQs'!BG31,"&gt;ULOQ",IF('Calculation Table'!BG30&gt;'%wt LOQs'!W31,'Calculation Table'!BG30,"&lt;LOQ")))</f>
        <v>ND</v>
      </c>
      <c r="X30" s="3" t="str">
        <f>IF('Calculation Table'!BH30=0,"ND",IF('Calculation Table'!BH30&gt;'%wt LOQs'!BH31,"&gt;ULOQ",IF('Calculation Table'!BH30&gt;'%wt LOQs'!X31,'Calculation Table'!BH30,"&lt;LOQ")))</f>
        <v>ND</v>
      </c>
      <c r="Y30" s="3" t="str">
        <f>IF('Calculation Table'!BI30=0,"ND",IF('Calculation Table'!BI30&gt;'%wt LOQs'!BI31,"&gt;ULOQ",IF('Calculation Table'!BI30&gt;'%wt LOQs'!Y31,'Calculation Table'!BI30,"&lt;LOQ")))</f>
        <v>ND</v>
      </c>
      <c r="Z30" s="3" t="str">
        <f>IF('Calculation Table'!BJ30=0,"ND",IF('Calculation Table'!BJ30&gt;'%wt LOQs'!BJ31,"&gt;ULOQ",IF('Calculation Table'!BJ30&gt;'%wt LOQs'!Z31,'Calculation Table'!BJ30,"&lt;LOQ")))</f>
        <v>ND</v>
      </c>
      <c r="AA30" s="3" t="str">
        <f>IF('Calculation Table'!BK30=0,"ND",IF('Calculation Table'!BK30&gt;'%wt LOQs'!BK31,"&gt;ULOQ",IF('Calculation Table'!BK30&gt;'%wt LOQs'!AA31,'Calculation Table'!BK30,"&lt;LOQ")))</f>
        <v>ND</v>
      </c>
      <c r="AB30" s="3" t="str">
        <f>IF('Calculation Table'!BL30=0,"ND",IF('Calculation Table'!BL30&gt;'%wt LOQs'!BL31,"&gt;ULOQ",IF('Calculation Table'!BL30&gt;'%wt LOQs'!AB31,'Calculation Table'!BL30,"&lt;LOQ")))</f>
        <v>ND</v>
      </c>
      <c r="AC30" s="3" t="str">
        <f>IF('Calculation Table'!BM30=0,"ND",IF('Calculation Table'!BM30&gt;'%wt LOQs'!BM31,"&gt;ULOQ",IF('Calculation Table'!BM30&gt;'%wt LOQs'!AC31,'Calculation Table'!BM30,"&lt;LOQ")))</f>
        <v>ND</v>
      </c>
      <c r="AD30" s="3" t="str">
        <f>IF('Calculation Table'!BN30=0,"ND",IF('Calculation Table'!BN30&gt;'%wt LOQs'!BN31,"&gt;ULOQ",IF('Calculation Table'!BN30&gt;'%wt LOQs'!AD31,'Calculation Table'!BN30,"&lt;LOQ")))</f>
        <v>ND</v>
      </c>
      <c r="AE30" s="3" t="str">
        <f>IF('Calculation Table'!BO30=0,"ND",IF('Calculation Table'!BO30&gt;'%wt LOQs'!BO31,"&gt;ULOQ",IF('Calculation Table'!BO30&gt;'%wt LOQs'!AE31,'Calculation Table'!BO30,"&lt;LOQ")))</f>
        <v>ND</v>
      </c>
      <c r="AF30" s="3" t="str">
        <f>IF('Calculation Table'!BP30=0,"ND",IF('Calculation Table'!BP30&gt;'%wt LOQs'!BP31,"&gt;ULOQ",IF('Calculation Table'!BP30&gt;'%wt LOQs'!AF31,'Calculation Table'!BP30,"&lt;LOQ")))</f>
        <v>ND</v>
      </c>
      <c r="AG30" s="3" t="str">
        <f>IF('Calculation Table'!BQ30=0,"ND",IF('Calculation Table'!BQ30&gt;'%wt LOQs'!BQ31,"&gt;ULOQ",IF('Calculation Table'!BQ30&gt;'%wt LOQs'!AG31,'Calculation Table'!BQ30,"&lt;LOQ")))</f>
        <v>ND</v>
      </c>
      <c r="AH30" s="3" t="str">
        <f>IF('Calculation Table'!BR30=0,"ND",IF('Calculation Table'!BR30&gt;'%wt LOQs'!BR31,"&gt;ULOQ",IF('Calculation Table'!BR30&gt;'%wt LOQs'!AH31,'Calculation Table'!BR30,"&lt;LOQ")))</f>
        <v>ND</v>
      </c>
      <c r="AI30" s="3" t="str">
        <f>IF('Calculation Table'!BS30=0,"ND",IF('Calculation Table'!BS30&gt;'%wt LOQs'!BS31,"&gt;ULOQ",IF('Calculation Table'!BS30&gt;'%wt LOQs'!AI31,'Calculation Table'!BS30,"&lt;LOQ")))</f>
        <v>ND</v>
      </c>
      <c r="AJ30" s="3" t="str">
        <f>IF('Calculation Table'!BT30=0,"ND",IF('Calculation Table'!BT30&gt;'%wt LOQs'!BT31,"&gt;ULOQ",IF('Calculation Table'!BT30&gt;'%wt LOQs'!AJ31,'Calculation Table'!BT30,"&lt;LOQ")))</f>
        <v>ND</v>
      </c>
      <c r="AK30" s="3" t="str">
        <f>IF('Calculation Table'!BU30=0,"ND",IF('Calculation Table'!BU30&gt;'%wt LOQs'!BU31,"&gt;ULOQ",IF('Calculation Table'!BU30&gt;'%wt LOQs'!AK31,'Calculation Table'!BU30,"&lt;LOQ")))</f>
        <v>ND</v>
      </c>
    </row>
    <row r="31" spans="1:37" x14ac:dyDescent="0.25">
      <c r="A31">
        <f>'Instrument Data'!A31</f>
        <v>0</v>
      </c>
      <c r="B31">
        <f>'Instrument Data'!B31</f>
        <v>0</v>
      </c>
      <c r="C31" s="3" t="str">
        <f>IF('Calculation Table'!AM31=0,"ND",IF('Calculation Table'!AM31&gt;'%wt LOQs'!AM32,"&gt;ULOQ",IF('Calculation Table'!AM31&gt;'%wt LOQs'!C32,'Calculation Table'!AM31,"&lt;LOQ")))</f>
        <v>ND</v>
      </c>
      <c r="D31" s="3" t="str">
        <f>IF('Calculation Table'!AN31=0,"ND",IF('Calculation Table'!AN31&gt;'%wt LOQs'!AN32,"&gt;ULOQ",IF('Calculation Table'!AN31&gt;'%wt LOQs'!D32,'Calculation Table'!AN31,"&lt;LOQ")))</f>
        <v>ND</v>
      </c>
      <c r="E31" s="3" t="str">
        <f>IF('Calculation Table'!AO31=0,"ND",IF('Calculation Table'!AO31&gt;'%wt LOQs'!AO32,"&gt;ULOQ",IF('Calculation Table'!AO31&gt;'%wt LOQs'!E32,'Calculation Table'!AO31,"&lt;LOQ")))</f>
        <v>ND</v>
      </c>
      <c r="F31" s="3" t="str">
        <f>IF('Calculation Table'!AP31=0,"ND",IF('Calculation Table'!AP31&gt;'%wt LOQs'!AP32,"&gt;ULOQ",IF('Calculation Table'!AP31&gt;'%wt LOQs'!F32,'Calculation Table'!AP31,"&lt;LOQ")))</f>
        <v>ND</v>
      </c>
      <c r="G31" s="3" t="str">
        <f>IF('Calculation Table'!AQ31=0,"ND",IF('Calculation Table'!AQ31&gt;'%wt LOQs'!AQ32,"&gt;ULOQ",IF('Calculation Table'!AQ31&gt;'%wt LOQs'!G32,'Calculation Table'!AQ31,"&lt;LOQ")))</f>
        <v>ND</v>
      </c>
      <c r="H31" s="3" t="str">
        <f>IF('Calculation Table'!AR31=0,"ND",IF('Calculation Table'!AR31&gt;'%wt LOQs'!AR32,"&gt;ULOQ",IF('Calculation Table'!AR31&gt;'%wt LOQs'!H32,'Calculation Table'!AR31,"&lt;LOQ")))</f>
        <v>ND</v>
      </c>
      <c r="I31" s="3" t="str">
        <f>IF('Calculation Table'!AS31=0,"ND",IF('Calculation Table'!AS31&gt;'%wt LOQs'!AS32,"&gt;ULOQ",IF('Calculation Table'!AS31&gt;'%wt LOQs'!I32,'Calculation Table'!AS31,"&lt;LOQ")))</f>
        <v>ND</v>
      </c>
      <c r="J31" s="3" t="str">
        <f>IF('Calculation Table'!AT31=0,"ND",IF('Calculation Table'!AT31&gt;'%wt LOQs'!AT32,"&gt;ULOQ",IF('Calculation Table'!AT31&gt;'%wt LOQs'!J32,'Calculation Table'!AT31,"&lt;LOQ")))</f>
        <v>ND</v>
      </c>
      <c r="K31" s="3" t="str">
        <f>IF('Calculation Table'!AU31=0,"ND",IF('Calculation Table'!AU31&gt;'%wt LOQs'!AU32,"&gt;ULOQ",IF('Calculation Table'!AU31&gt;'%wt LOQs'!K32,'Calculation Table'!AU31,"&lt;LOQ")))</f>
        <v>ND</v>
      </c>
      <c r="L31" s="3" t="str">
        <f>IF('Calculation Table'!AV31=0,"ND",IF('Calculation Table'!AV31&gt;'%wt LOQs'!AV32,"&gt;ULOQ",IF('Calculation Table'!AV31&gt;'%wt LOQs'!L32,'Calculation Table'!AV31,"&lt;LOQ")))</f>
        <v>ND</v>
      </c>
      <c r="M31" s="3" t="str">
        <f>IF('Calculation Table'!AW31=0,"ND",IF('Calculation Table'!AW31&gt;'%wt LOQs'!AW32,"&gt;ULOQ",IF('Calculation Table'!AW31&gt;'%wt LOQs'!M32,'Calculation Table'!AW31,"&lt;LOQ")))</f>
        <v>ND</v>
      </c>
      <c r="N31" s="3" t="str">
        <f>IF('Calculation Table'!AX31=0,"ND",IF('Calculation Table'!AX31&gt;'%wt LOQs'!AX32,"&gt;ULOQ",IF('Calculation Table'!AX31&gt;'%wt LOQs'!N32,'Calculation Table'!AX31,"&lt;LOQ")))</f>
        <v>ND</v>
      </c>
      <c r="O31" s="3" t="str">
        <f>IF('Calculation Table'!AY31=0,"ND",IF('Calculation Table'!AY31&gt;'%wt LOQs'!AY32,"&gt;ULOQ",IF('Calculation Table'!AY31&gt;'%wt LOQs'!O32,'Calculation Table'!AY31,"&lt;LOQ")))</f>
        <v>ND</v>
      </c>
      <c r="P31" s="3" t="str">
        <f>IF('Calculation Table'!AZ31=0,"ND",IF('Calculation Table'!AZ31&gt;'%wt LOQs'!AZ32,"&gt;ULOQ",IF('Calculation Table'!AZ31&gt;'%wt LOQs'!P32,'Calculation Table'!AZ31,"&lt;LOQ")))</f>
        <v>ND</v>
      </c>
      <c r="Q31" s="3" t="str">
        <f>IF('Calculation Table'!BA31=0,"ND",IF('Calculation Table'!BA31&gt;'%wt LOQs'!BA32,"&gt;ULOQ",IF('Calculation Table'!BA31&gt;'%wt LOQs'!Q32,'Calculation Table'!BA31,"&lt;LOQ")))</f>
        <v>ND</v>
      </c>
      <c r="R31" s="3" t="str">
        <f>IF('Calculation Table'!BB31=0,"ND",IF('Calculation Table'!BB31&gt;'%wt LOQs'!BB32,"&gt;ULOQ",IF('Calculation Table'!BB31&gt;'%wt LOQs'!R32,'Calculation Table'!BB31,"&lt;LOQ")))</f>
        <v>ND</v>
      </c>
      <c r="S31" s="3" t="str">
        <f>IF('Calculation Table'!BC31=0,"ND",IF('Calculation Table'!BC31&gt;'%wt LOQs'!BC32,"&gt;ULOQ",IF('Calculation Table'!BC31&gt;'%wt LOQs'!S32,'Calculation Table'!BC31,"&lt;LOQ")))</f>
        <v>ND</v>
      </c>
      <c r="T31" s="3" t="str">
        <f>IF('Calculation Table'!BD31=0,"ND",IF('Calculation Table'!BD31&gt;'%wt LOQs'!BD32,"&gt;ULOQ",IF('Calculation Table'!BD31&gt;'%wt LOQs'!T32,'Calculation Table'!BD31,"&lt;LOQ")))</f>
        <v>ND</v>
      </c>
      <c r="U31" s="3" t="str">
        <f>IF('Calculation Table'!BE31=0,"ND",IF('Calculation Table'!BE31&gt;'%wt LOQs'!BE32,"&gt;ULOQ",IF('Calculation Table'!BE31&gt;'%wt LOQs'!U32,'Calculation Table'!BE31,"&lt;LOQ")))</f>
        <v>ND</v>
      </c>
      <c r="V31" s="3" t="str">
        <f>IF('Calculation Table'!BF31=0,"ND",IF('Calculation Table'!BF31&gt;'%wt LOQs'!BF32,"&gt;ULOQ",IF('Calculation Table'!BF31&gt;'%wt LOQs'!V32,'Calculation Table'!BF31,"&lt;LOQ")))</f>
        <v>ND</v>
      </c>
      <c r="W31" s="3" t="str">
        <f>IF('Calculation Table'!BG31=0,"ND",IF('Calculation Table'!BG31&gt;'%wt LOQs'!BG32,"&gt;ULOQ",IF('Calculation Table'!BG31&gt;'%wt LOQs'!W32,'Calculation Table'!BG31,"&lt;LOQ")))</f>
        <v>ND</v>
      </c>
      <c r="X31" s="3" t="str">
        <f>IF('Calculation Table'!BH31=0,"ND",IF('Calculation Table'!BH31&gt;'%wt LOQs'!BH32,"&gt;ULOQ",IF('Calculation Table'!BH31&gt;'%wt LOQs'!X32,'Calculation Table'!BH31,"&lt;LOQ")))</f>
        <v>ND</v>
      </c>
      <c r="Y31" s="3" t="str">
        <f>IF('Calculation Table'!BI31=0,"ND",IF('Calculation Table'!BI31&gt;'%wt LOQs'!BI32,"&gt;ULOQ",IF('Calculation Table'!BI31&gt;'%wt LOQs'!Y32,'Calculation Table'!BI31,"&lt;LOQ")))</f>
        <v>ND</v>
      </c>
      <c r="Z31" s="3" t="str">
        <f>IF('Calculation Table'!BJ31=0,"ND",IF('Calculation Table'!BJ31&gt;'%wt LOQs'!BJ32,"&gt;ULOQ",IF('Calculation Table'!BJ31&gt;'%wt LOQs'!Z32,'Calculation Table'!BJ31,"&lt;LOQ")))</f>
        <v>ND</v>
      </c>
      <c r="AA31" s="3" t="str">
        <f>IF('Calculation Table'!BK31=0,"ND",IF('Calculation Table'!BK31&gt;'%wt LOQs'!BK32,"&gt;ULOQ",IF('Calculation Table'!BK31&gt;'%wt LOQs'!AA32,'Calculation Table'!BK31,"&lt;LOQ")))</f>
        <v>ND</v>
      </c>
      <c r="AB31" s="3" t="str">
        <f>IF('Calculation Table'!BL31=0,"ND",IF('Calculation Table'!BL31&gt;'%wt LOQs'!BL32,"&gt;ULOQ",IF('Calculation Table'!BL31&gt;'%wt LOQs'!AB32,'Calculation Table'!BL31,"&lt;LOQ")))</f>
        <v>ND</v>
      </c>
      <c r="AC31" s="3" t="str">
        <f>IF('Calculation Table'!BM31=0,"ND",IF('Calculation Table'!BM31&gt;'%wt LOQs'!BM32,"&gt;ULOQ",IF('Calculation Table'!BM31&gt;'%wt LOQs'!AC32,'Calculation Table'!BM31,"&lt;LOQ")))</f>
        <v>ND</v>
      </c>
      <c r="AD31" s="3" t="str">
        <f>IF('Calculation Table'!BN31=0,"ND",IF('Calculation Table'!BN31&gt;'%wt LOQs'!BN32,"&gt;ULOQ",IF('Calculation Table'!BN31&gt;'%wt LOQs'!AD32,'Calculation Table'!BN31,"&lt;LOQ")))</f>
        <v>ND</v>
      </c>
      <c r="AE31" s="3" t="str">
        <f>IF('Calculation Table'!BO31=0,"ND",IF('Calculation Table'!BO31&gt;'%wt LOQs'!BO32,"&gt;ULOQ",IF('Calculation Table'!BO31&gt;'%wt LOQs'!AE32,'Calculation Table'!BO31,"&lt;LOQ")))</f>
        <v>ND</v>
      </c>
      <c r="AF31" s="3" t="str">
        <f>IF('Calculation Table'!BP31=0,"ND",IF('Calculation Table'!BP31&gt;'%wt LOQs'!BP32,"&gt;ULOQ",IF('Calculation Table'!BP31&gt;'%wt LOQs'!AF32,'Calculation Table'!BP31,"&lt;LOQ")))</f>
        <v>ND</v>
      </c>
      <c r="AG31" s="3" t="str">
        <f>IF('Calculation Table'!BQ31=0,"ND",IF('Calculation Table'!BQ31&gt;'%wt LOQs'!BQ32,"&gt;ULOQ",IF('Calculation Table'!BQ31&gt;'%wt LOQs'!AG32,'Calculation Table'!BQ31,"&lt;LOQ")))</f>
        <v>ND</v>
      </c>
      <c r="AH31" s="3" t="str">
        <f>IF('Calculation Table'!BR31=0,"ND",IF('Calculation Table'!BR31&gt;'%wt LOQs'!BR32,"&gt;ULOQ",IF('Calculation Table'!BR31&gt;'%wt LOQs'!AH32,'Calculation Table'!BR31,"&lt;LOQ")))</f>
        <v>ND</v>
      </c>
      <c r="AI31" s="3" t="str">
        <f>IF('Calculation Table'!BS31=0,"ND",IF('Calculation Table'!BS31&gt;'%wt LOQs'!BS32,"&gt;ULOQ",IF('Calculation Table'!BS31&gt;'%wt LOQs'!AI32,'Calculation Table'!BS31,"&lt;LOQ")))</f>
        <v>ND</v>
      </c>
      <c r="AJ31" s="3" t="str">
        <f>IF('Calculation Table'!BT31=0,"ND",IF('Calculation Table'!BT31&gt;'%wt LOQs'!BT32,"&gt;ULOQ",IF('Calculation Table'!BT31&gt;'%wt LOQs'!AJ32,'Calculation Table'!BT31,"&lt;LOQ")))</f>
        <v>ND</v>
      </c>
      <c r="AK31" s="3" t="str">
        <f>IF('Calculation Table'!BU31=0,"ND",IF('Calculation Table'!BU31&gt;'%wt LOQs'!BU32,"&gt;ULOQ",IF('Calculation Table'!BU31&gt;'%wt LOQs'!AK32,'Calculation Table'!BU31,"&lt;LOQ")))</f>
        <v>ND</v>
      </c>
    </row>
    <row r="32" spans="1:37" x14ac:dyDescent="0.25">
      <c r="A32">
        <f>'Instrument Data'!A32</f>
        <v>0</v>
      </c>
      <c r="B32">
        <f>'Instrument Data'!B32</f>
        <v>0</v>
      </c>
      <c r="C32" s="3" t="str">
        <f>IF('Calculation Table'!AM32=0,"ND",IF('Calculation Table'!AM32&gt;'%wt LOQs'!AM33,"&gt;ULOQ",IF('Calculation Table'!AM32&gt;'%wt LOQs'!C33,'Calculation Table'!AM32,"&lt;LOQ")))</f>
        <v>ND</v>
      </c>
      <c r="D32" s="3" t="str">
        <f>IF('Calculation Table'!AN32=0,"ND",IF('Calculation Table'!AN32&gt;'%wt LOQs'!AN33,"&gt;ULOQ",IF('Calculation Table'!AN32&gt;'%wt LOQs'!D33,'Calculation Table'!AN32,"&lt;LOQ")))</f>
        <v>ND</v>
      </c>
      <c r="E32" s="3" t="str">
        <f>IF('Calculation Table'!AO32=0,"ND",IF('Calculation Table'!AO32&gt;'%wt LOQs'!AO33,"&gt;ULOQ",IF('Calculation Table'!AO32&gt;'%wt LOQs'!E33,'Calculation Table'!AO32,"&lt;LOQ")))</f>
        <v>ND</v>
      </c>
      <c r="F32" s="3" t="str">
        <f>IF('Calculation Table'!AP32=0,"ND",IF('Calculation Table'!AP32&gt;'%wt LOQs'!AP33,"&gt;ULOQ",IF('Calculation Table'!AP32&gt;'%wt LOQs'!F33,'Calculation Table'!AP32,"&lt;LOQ")))</f>
        <v>ND</v>
      </c>
      <c r="G32" s="3" t="str">
        <f>IF('Calculation Table'!AQ32=0,"ND",IF('Calculation Table'!AQ32&gt;'%wt LOQs'!AQ33,"&gt;ULOQ",IF('Calculation Table'!AQ32&gt;'%wt LOQs'!G33,'Calculation Table'!AQ32,"&lt;LOQ")))</f>
        <v>ND</v>
      </c>
      <c r="H32" s="3" t="str">
        <f>IF('Calculation Table'!AR32=0,"ND",IF('Calculation Table'!AR32&gt;'%wt LOQs'!AR33,"&gt;ULOQ",IF('Calculation Table'!AR32&gt;'%wt LOQs'!H33,'Calculation Table'!AR32,"&lt;LOQ")))</f>
        <v>ND</v>
      </c>
      <c r="I32" s="3" t="str">
        <f>IF('Calculation Table'!AS32=0,"ND",IF('Calculation Table'!AS32&gt;'%wt LOQs'!AS33,"&gt;ULOQ",IF('Calculation Table'!AS32&gt;'%wt LOQs'!I33,'Calculation Table'!AS32,"&lt;LOQ")))</f>
        <v>ND</v>
      </c>
      <c r="J32" s="3" t="str">
        <f>IF('Calculation Table'!AT32=0,"ND",IF('Calculation Table'!AT32&gt;'%wt LOQs'!AT33,"&gt;ULOQ",IF('Calculation Table'!AT32&gt;'%wt LOQs'!J33,'Calculation Table'!AT32,"&lt;LOQ")))</f>
        <v>ND</v>
      </c>
      <c r="K32" s="3" t="str">
        <f>IF('Calculation Table'!AU32=0,"ND",IF('Calculation Table'!AU32&gt;'%wt LOQs'!AU33,"&gt;ULOQ",IF('Calculation Table'!AU32&gt;'%wt LOQs'!K33,'Calculation Table'!AU32,"&lt;LOQ")))</f>
        <v>ND</v>
      </c>
      <c r="L32" s="3" t="str">
        <f>IF('Calculation Table'!AV32=0,"ND",IF('Calculation Table'!AV32&gt;'%wt LOQs'!AV33,"&gt;ULOQ",IF('Calculation Table'!AV32&gt;'%wt LOQs'!L33,'Calculation Table'!AV32,"&lt;LOQ")))</f>
        <v>ND</v>
      </c>
      <c r="M32" s="3" t="str">
        <f>IF('Calculation Table'!AW32=0,"ND",IF('Calculation Table'!AW32&gt;'%wt LOQs'!AW33,"&gt;ULOQ",IF('Calculation Table'!AW32&gt;'%wt LOQs'!M33,'Calculation Table'!AW32,"&lt;LOQ")))</f>
        <v>ND</v>
      </c>
      <c r="N32" s="3" t="str">
        <f>IF('Calculation Table'!AX32=0,"ND",IF('Calculation Table'!AX32&gt;'%wt LOQs'!AX33,"&gt;ULOQ",IF('Calculation Table'!AX32&gt;'%wt LOQs'!N33,'Calculation Table'!AX32,"&lt;LOQ")))</f>
        <v>ND</v>
      </c>
      <c r="O32" s="3" t="str">
        <f>IF('Calculation Table'!AY32=0,"ND",IF('Calculation Table'!AY32&gt;'%wt LOQs'!AY33,"&gt;ULOQ",IF('Calculation Table'!AY32&gt;'%wt LOQs'!O33,'Calculation Table'!AY32,"&lt;LOQ")))</f>
        <v>ND</v>
      </c>
      <c r="P32" s="3" t="str">
        <f>IF('Calculation Table'!AZ32=0,"ND",IF('Calculation Table'!AZ32&gt;'%wt LOQs'!AZ33,"&gt;ULOQ",IF('Calculation Table'!AZ32&gt;'%wt LOQs'!P33,'Calculation Table'!AZ32,"&lt;LOQ")))</f>
        <v>ND</v>
      </c>
      <c r="Q32" s="3" t="str">
        <f>IF('Calculation Table'!BA32=0,"ND",IF('Calculation Table'!BA32&gt;'%wt LOQs'!BA33,"&gt;ULOQ",IF('Calculation Table'!BA32&gt;'%wt LOQs'!Q33,'Calculation Table'!BA32,"&lt;LOQ")))</f>
        <v>ND</v>
      </c>
      <c r="R32" s="3" t="str">
        <f>IF('Calculation Table'!BB32=0,"ND",IF('Calculation Table'!BB32&gt;'%wt LOQs'!BB33,"&gt;ULOQ",IF('Calculation Table'!BB32&gt;'%wt LOQs'!R33,'Calculation Table'!BB32,"&lt;LOQ")))</f>
        <v>ND</v>
      </c>
      <c r="S32" s="3" t="str">
        <f>IF('Calculation Table'!BC32=0,"ND",IF('Calculation Table'!BC32&gt;'%wt LOQs'!BC33,"&gt;ULOQ",IF('Calculation Table'!BC32&gt;'%wt LOQs'!S33,'Calculation Table'!BC32,"&lt;LOQ")))</f>
        <v>ND</v>
      </c>
      <c r="T32" s="3" t="str">
        <f>IF('Calculation Table'!BD32=0,"ND",IF('Calculation Table'!BD32&gt;'%wt LOQs'!BD33,"&gt;ULOQ",IF('Calculation Table'!BD32&gt;'%wt LOQs'!T33,'Calculation Table'!BD32,"&lt;LOQ")))</f>
        <v>ND</v>
      </c>
      <c r="U32" s="3" t="str">
        <f>IF('Calculation Table'!BE32=0,"ND",IF('Calculation Table'!BE32&gt;'%wt LOQs'!BE33,"&gt;ULOQ",IF('Calculation Table'!BE32&gt;'%wt LOQs'!U33,'Calculation Table'!BE32,"&lt;LOQ")))</f>
        <v>ND</v>
      </c>
      <c r="V32" s="3" t="str">
        <f>IF('Calculation Table'!BF32=0,"ND",IF('Calculation Table'!BF32&gt;'%wt LOQs'!BF33,"&gt;ULOQ",IF('Calculation Table'!BF32&gt;'%wt LOQs'!V33,'Calculation Table'!BF32,"&lt;LOQ")))</f>
        <v>ND</v>
      </c>
      <c r="W32" s="3" t="str">
        <f>IF('Calculation Table'!BG32=0,"ND",IF('Calculation Table'!BG32&gt;'%wt LOQs'!BG33,"&gt;ULOQ",IF('Calculation Table'!BG32&gt;'%wt LOQs'!W33,'Calculation Table'!BG32,"&lt;LOQ")))</f>
        <v>ND</v>
      </c>
      <c r="X32" s="3" t="str">
        <f>IF('Calculation Table'!BH32=0,"ND",IF('Calculation Table'!BH32&gt;'%wt LOQs'!BH33,"&gt;ULOQ",IF('Calculation Table'!BH32&gt;'%wt LOQs'!X33,'Calculation Table'!BH32,"&lt;LOQ")))</f>
        <v>ND</v>
      </c>
      <c r="Y32" s="3" t="str">
        <f>IF('Calculation Table'!BI32=0,"ND",IF('Calculation Table'!BI32&gt;'%wt LOQs'!BI33,"&gt;ULOQ",IF('Calculation Table'!BI32&gt;'%wt LOQs'!Y33,'Calculation Table'!BI32,"&lt;LOQ")))</f>
        <v>ND</v>
      </c>
      <c r="Z32" s="3" t="str">
        <f>IF('Calculation Table'!BJ32=0,"ND",IF('Calculation Table'!BJ32&gt;'%wt LOQs'!BJ33,"&gt;ULOQ",IF('Calculation Table'!BJ32&gt;'%wt LOQs'!Z33,'Calculation Table'!BJ32,"&lt;LOQ")))</f>
        <v>ND</v>
      </c>
      <c r="AA32" s="3" t="str">
        <f>IF('Calculation Table'!BK32=0,"ND",IF('Calculation Table'!BK32&gt;'%wt LOQs'!BK33,"&gt;ULOQ",IF('Calculation Table'!BK32&gt;'%wt LOQs'!AA33,'Calculation Table'!BK32,"&lt;LOQ")))</f>
        <v>ND</v>
      </c>
      <c r="AB32" s="3" t="str">
        <f>IF('Calculation Table'!BL32=0,"ND",IF('Calculation Table'!BL32&gt;'%wt LOQs'!BL33,"&gt;ULOQ",IF('Calculation Table'!BL32&gt;'%wt LOQs'!AB33,'Calculation Table'!BL32,"&lt;LOQ")))</f>
        <v>ND</v>
      </c>
      <c r="AC32" s="3" t="str">
        <f>IF('Calculation Table'!BM32=0,"ND",IF('Calculation Table'!BM32&gt;'%wt LOQs'!BM33,"&gt;ULOQ",IF('Calculation Table'!BM32&gt;'%wt LOQs'!AC33,'Calculation Table'!BM32,"&lt;LOQ")))</f>
        <v>ND</v>
      </c>
      <c r="AD32" s="3" t="str">
        <f>IF('Calculation Table'!BN32=0,"ND",IF('Calculation Table'!BN32&gt;'%wt LOQs'!BN33,"&gt;ULOQ",IF('Calculation Table'!BN32&gt;'%wt LOQs'!AD33,'Calculation Table'!BN32,"&lt;LOQ")))</f>
        <v>ND</v>
      </c>
      <c r="AE32" s="3" t="str">
        <f>IF('Calculation Table'!BO32=0,"ND",IF('Calculation Table'!BO32&gt;'%wt LOQs'!BO33,"&gt;ULOQ",IF('Calculation Table'!BO32&gt;'%wt LOQs'!AE33,'Calculation Table'!BO32,"&lt;LOQ")))</f>
        <v>ND</v>
      </c>
      <c r="AF32" s="3" t="str">
        <f>IF('Calculation Table'!BP32=0,"ND",IF('Calculation Table'!BP32&gt;'%wt LOQs'!BP33,"&gt;ULOQ",IF('Calculation Table'!BP32&gt;'%wt LOQs'!AF33,'Calculation Table'!BP32,"&lt;LOQ")))</f>
        <v>ND</v>
      </c>
      <c r="AG32" s="3" t="str">
        <f>IF('Calculation Table'!BQ32=0,"ND",IF('Calculation Table'!BQ32&gt;'%wt LOQs'!BQ33,"&gt;ULOQ",IF('Calculation Table'!BQ32&gt;'%wt LOQs'!AG33,'Calculation Table'!BQ32,"&lt;LOQ")))</f>
        <v>ND</v>
      </c>
      <c r="AH32" s="3" t="str">
        <f>IF('Calculation Table'!BR32=0,"ND",IF('Calculation Table'!BR32&gt;'%wt LOQs'!BR33,"&gt;ULOQ",IF('Calculation Table'!BR32&gt;'%wt LOQs'!AH33,'Calculation Table'!BR32,"&lt;LOQ")))</f>
        <v>ND</v>
      </c>
      <c r="AI32" s="3" t="str">
        <f>IF('Calculation Table'!BS32=0,"ND",IF('Calculation Table'!BS32&gt;'%wt LOQs'!BS33,"&gt;ULOQ",IF('Calculation Table'!BS32&gt;'%wt LOQs'!AI33,'Calculation Table'!BS32,"&lt;LOQ")))</f>
        <v>ND</v>
      </c>
      <c r="AJ32" s="3" t="str">
        <f>IF('Calculation Table'!BT32=0,"ND",IF('Calculation Table'!BT32&gt;'%wt LOQs'!BT33,"&gt;ULOQ",IF('Calculation Table'!BT32&gt;'%wt LOQs'!AJ33,'Calculation Table'!BT32,"&lt;LOQ")))</f>
        <v>ND</v>
      </c>
      <c r="AK32" s="3" t="str">
        <f>IF('Calculation Table'!BU32=0,"ND",IF('Calculation Table'!BU32&gt;'%wt LOQs'!BU33,"&gt;ULOQ",IF('Calculation Table'!BU32&gt;'%wt LOQs'!AK33,'Calculation Table'!BU32,"&lt;LOQ")))</f>
        <v>ND</v>
      </c>
    </row>
    <row r="33" spans="1:37" x14ac:dyDescent="0.25">
      <c r="A33">
        <f>'Instrument Data'!A33</f>
        <v>0</v>
      </c>
      <c r="B33">
        <f>'Instrument Data'!B33</f>
        <v>0</v>
      </c>
      <c r="C33" s="3" t="str">
        <f>IF('Calculation Table'!AM33=0,"ND",IF('Calculation Table'!AM33&gt;'%wt LOQs'!AM34,"&gt;ULOQ",IF('Calculation Table'!AM33&gt;'%wt LOQs'!C34,'Calculation Table'!AM33,"&lt;LOQ")))</f>
        <v>ND</v>
      </c>
      <c r="D33" s="3" t="str">
        <f>IF('Calculation Table'!AN33=0,"ND",IF('Calculation Table'!AN33&gt;'%wt LOQs'!AN34,"&gt;ULOQ",IF('Calculation Table'!AN33&gt;'%wt LOQs'!D34,'Calculation Table'!AN33,"&lt;LOQ")))</f>
        <v>ND</v>
      </c>
      <c r="E33" s="3" t="str">
        <f>IF('Calculation Table'!AO33=0,"ND",IF('Calculation Table'!AO33&gt;'%wt LOQs'!AO34,"&gt;ULOQ",IF('Calculation Table'!AO33&gt;'%wt LOQs'!E34,'Calculation Table'!AO33,"&lt;LOQ")))</f>
        <v>ND</v>
      </c>
      <c r="F33" s="3" t="str">
        <f>IF('Calculation Table'!AP33=0,"ND",IF('Calculation Table'!AP33&gt;'%wt LOQs'!AP34,"&gt;ULOQ",IF('Calculation Table'!AP33&gt;'%wt LOQs'!F34,'Calculation Table'!AP33,"&lt;LOQ")))</f>
        <v>ND</v>
      </c>
      <c r="G33" s="3" t="str">
        <f>IF('Calculation Table'!AQ33=0,"ND",IF('Calculation Table'!AQ33&gt;'%wt LOQs'!AQ34,"&gt;ULOQ",IF('Calculation Table'!AQ33&gt;'%wt LOQs'!G34,'Calculation Table'!AQ33,"&lt;LOQ")))</f>
        <v>ND</v>
      </c>
      <c r="H33" s="3" t="str">
        <f>IF('Calculation Table'!AR33=0,"ND",IF('Calculation Table'!AR33&gt;'%wt LOQs'!AR34,"&gt;ULOQ",IF('Calculation Table'!AR33&gt;'%wt LOQs'!H34,'Calculation Table'!AR33,"&lt;LOQ")))</f>
        <v>ND</v>
      </c>
      <c r="I33" s="3" t="str">
        <f>IF('Calculation Table'!AS33=0,"ND",IF('Calculation Table'!AS33&gt;'%wt LOQs'!AS34,"&gt;ULOQ",IF('Calculation Table'!AS33&gt;'%wt LOQs'!I34,'Calculation Table'!AS33,"&lt;LOQ")))</f>
        <v>ND</v>
      </c>
      <c r="J33" s="3" t="str">
        <f>IF('Calculation Table'!AT33=0,"ND",IF('Calculation Table'!AT33&gt;'%wt LOQs'!AT34,"&gt;ULOQ",IF('Calculation Table'!AT33&gt;'%wt LOQs'!J34,'Calculation Table'!AT33,"&lt;LOQ")))</f>
        <v>ND</v>
      </c>
      <c r="K33" s="3" t="str">
        <f>IF('Calculation Table'!AU33=0,"ND",IF('Calculation Table'!AU33&gt;'%wt LOQs'!AU34,"&gt;ULOQ",IF('Calculation Table'!AU33&gt;'%wt LOQs'!K34,'Calculation Table'!AU33,"&lt;LOQ")))</f>
        <v>ND</v>
      </c>
      <c r="L33" s="3" t="str">
        <f>IF('Calculation Table'!AV33=0,"ND",IF('Calculation Table'!AV33&gt;'%wt LOQs'!AV34,"&gt;ULOQ",IF('Calculation Table'!AV33&gt;'%wt LOQs'!L34,'Calculation Table'!AV33,"&lt;LOQ")))</f>
        <v>ND</v>
      </c>
      <c r="M33" s="3" t="str">
        <f>IF('Calculation Table'!AW33=0,"ND",IF('Calculation Table'!AW33&gt;'%wt LOQs'!AW34,"&gt;ULOQ",IF('Calculation Table'!AW33&gt;'%wt LOQs'!M34,'Calculation Table'!AW33,"&lt;LOQ")))</f>
        <v>ND</v>
      </c>
      <c r="N33" s="3" t="str">
        <f>IF('Calculation Table'!AX33=0,"ND",IF('Calculation Table'!AX33&gt;'%wt LOQs'!AX34,"&gt;ULOQ",IF('Calculation Table'!AX33&gt;'%wt LOQs'!N34,'Calculation Table'!AX33,"&lt;LOQ")))</f>
        <v>ND</v>
      </c>
      <c r="O33" s="3" t="str">
        <f>IF('Calculation Table'!AY33=0,"ND",IF('Calculation Table'!AY33&gt;'%wt LOQs'!AY34,"&gt;ULOQ",IF('Calculation Table'!AY33&gt;'%wt LOQs'!O34,'Calculation Table'!AY33,"&lt;LOQ")))</f>
        <v>ND</v>
      </c>
      <c r="P33" s="3" t="str">
        <f>IF('Calculation Table'!AZ33=0,"ND",IF('Calculation Table'!AZ33&gt;'%wt LOQs'!AZ34,"&gt;ULOQ",IF('Calculation Table'!AZ33&gt;'%wt LOQs'!P34,'Calculation Table'!AZ33,"&lt;LOQ")))</f>
        <v>ND</v>
      </c>
      <c r="Q33" s="3" t="str">
        <f>IF('Calculation Table'!BA33=0,"ND",IF('Calculation Table'!BA33&gt;'%wt LOQs'!BA34,"&gt;ULOQ",IF('Calculation Table'!BA33&gt;'%wt LOQs'!Q34,'Calculation Table'!BA33,"&lt;LOQ")))</f>
        <v>ND</v>
      </c>
      <c r="R33" s="3" t="str">
        <f>IF('Calculation Table'!BB33=0,"ND",IF('Calculation Table'!BB33&gt;'%wt LOQs'!BB34,"&gt;ULOQ",IF('Calculation Table'!BB33&gt;'%wt LOQs'!R34,'Calculation Table'!BB33,"&lt;LOQ")))</f>
        <v>ND</v>
      </c>
      <c r="S33" s="3" t="str">
        <f>IF('Calculation Table'!BC33=0,"ND",IF('Calculation Table'!BC33&gt;'%wt LOQs'!BC34,"&gt;ULOQ",IF('Calculation Table'!BC33&gt;'%wt LOQs'!S34,'Calculation Table'!BC33,"&lt;LOQ")))</f>
        <v>ND</v>
      </c>
      <c r="T33" s="3" t="str">
        <f>IF('Calculation Table'!BD33=0,"ND",IF('Calculation Table'!BD33&gt;'%wt LOQs'!BD34,"&gt;ULOQ",IF('Calculation Table'!BD33&gt;'%wt LOQs'!T34,'Calculation Table'!BD33,"&lt;LOQ")))</f>
        <v>ND</v>
      </c>
      <c r="U33" s="3" t="str">
        <f>IF('Calculation Table'!BE33=0,"ND",IF('Calculation Table'!BE33&gt;'%wt LOQs'!BE34,"&gt;ULOQ",IF('Calculation Table'!BE33&gt;'%wt LOQs'!U34,'Calculation Table'!BE33,"&lt;LOQ")))</f>
        <v>ND</v>
      </c>
      <c r="V33" s="3" t="str">
        <f>IF('Calculation Table'!BF33=0,"ND",IF('Calculation Table'!BF33&gt;'%wt LOQs'!BF34,"&gt;ULOQ",IF('Calculation Table'!BF33&gt;'%wt LOQs'!V34,'Calculation Table'!BF33,"&lt;LOQ")))</f>
        <v>ND</v>
      </c>
      <c r="W33" s="3" t="str">
        <f>IF('Calculation Table'!BG33=0,"ND",IF('Calculation Table'!BG33&gt;'%wt LOQs'!BG34,"&gt;ULOQ",IF('Calculation Table'!BG33&gt;'%wt LOQs'!W34,'Calculation Table'!BG33,"&lt;LOQ")))</f>
        <v>ND</v>
      </c>
      <c r="X33" s="3" t="str">
        <f>IF('Calculation Table'!BH33=0,"ND",IF('Calculation Table'!BH33&gt;'%wt LOQs'!BH34,"&gt;ULOQ",IF('Calculation Table'!BH33&gt;'%wt LOQs'!X34,'Calculation Table'!BH33,"&lt;LOQ")))</f>
        <v>ND</v>
      </c>
      <c r="Y33" s="3" t="str">
        <f>IF('Calculation Table'!BI33=0,"ND",IF('Calculation Table'!BI33&gt;'%wt LOQs'!BI34,"&gt;ULOQ",IF('Calculation Table'!BI33&gt;'%wt LOQs'!Y34,'Calculation Table'!BI33,"&lt;LOQ")))</f>
        <v>ND</v>
      </c>
      <c r="Z33" s="3" t="str">
        <f>IF('Calculation Table'!BJ33=0,"ND",IF('Calculation Table'!BJ33&gt;'%wt LOQs'!BJ34,"&gt;ULOQ",IF('Calculation Table'!BJ33&gt;'%wt LOQs'!Z34,'Calculation Table'!BJ33,"&lt;LOQ")))</f>
        <v>ND</v>
      </c>
      <c r="AA33" s="3" t="str">
        <f>IF('Calculation Table'!BK33=0,"ND",IF('Calculation Table'!BK33&gt;'%wt LOQs'!BK34,"&gt;ULOQ",IF('Calculation Table'!BK33&gt;'%wt LOQs'!AA34,'Calculation Table'!BK33,"&lt;LOQ")))</f>
        <v>ND</v>
      </c>
      <c r="AB33" s="3" t="str">
        <f>IF('Calculation Table'!BL33=0,"ND",IF('Calculation Table'!BL33&gt;'%wt LOQs'!BL34,"&gt;ULOQ",IF('Calculation Table'!BL33&gt;'%wt LOQs'!AB34,'Calculation Table'!BL33,"&lt;LOQ")))</f>
        <v>ND</v>
      </c>
      <c r="AC33" s="3" t="str">
        <f>IF('Calculation Table'!BM33=0,"ND",IF('Calculation Table'!BM33&gt;'%wt LOQs'!BM34,"&gt;ULOQ",IF('Calculation Table'!BM33&gt;'%wt LOQs'!AC34,'Calculation Table'!BM33,"&lt;LOQ")))</f>
        <v>ND</v>
      </c>
      <c r="AD33" s="3" t="str">
        <f>IF('Calculation Table'!BN33=0,"ND",IF('Calculation Table'!BN33&gt;'%wt LOQs'!BN34,"&gt;ULOQ",IF('Calculation Table'!BN33&gt;'%wt LOQs'!AD34,'Calculation Table'!BN33,"&lt;LOQ")))</f>
        <v>ND</v>
      </c>
      <c r="AE33" s="3" t="str">
        <f>IF('Calculation Table'!BO33=0,"ND",IF('Calculation Table'!BO33&gt;'%wt LOQs'!BO34,"&gt;ULOQ",IF('Calculation Table'!BO33&gt;'%wt LOQs'!AE34,'Calculation Table'!BO33,"&lt;LOQ")))</f>
        <v>ND</v>
      </c>
      <c r="AF33" s="3" t="str">
        <f>IF('Calculation Table'!BP33=0,"ND",IF('Calculation Table'!BP33&gt;'%wt LOQs'!BP34,"&gt;ULOQ",IF('Calculation Table'!BP33&gt;'%wt LOQs'!AF34,'Calculation Table'!BP33,"&lt;LOQ")))</f>
        <v>ND</v>
      </c>
      <c r="AG33" s="3" t="str">
        <f>IF('Calculation Table'!BQ33=0,"ND",IF('Calculation Table'!BQ33&gt;'%wt LOQs'!BQ34,"&gt;ULOQ",IF('Calculation Table'!BQ33&gt;'%wt LOQs'!AG34,'Calculation Table'!BQ33,"&lt;LOQ")))</f>
        <v>ND</v>
      </c>
      <c r="AH33" s="3" t="str">
        <f>IF('Calculation Table'!BR33=0,"ND",IF('Calculation Table'!BR33&gt;'%wt LOQs'!BR34,"&gt;ULOQ",IF('Calculation Table'!BR33&gt;'%wt LOQs'!AH34,'Calculation Table'!BR33,"&lt;LOQ")))</f>
        <v>ND</v>
      </c>
      <c r="AI33" s="3" t="str">
        <f>IF('Calculation Table'!BS33=0,"ND",IF('Calculation Table'!BS33&gt;'%wt LOQs'!BS34,"&gt;ULOQ",IF('Calculation Table'!BS33&gt;'%wt LOQs'!AI34,'Calculation Table'!BS33,"&lt;LOQ")))</f>
        <v>ND</v>
      </c>
      <c r="AJ33" s="3" t="str">
        <f>IF('Calculation Table'!BT33=0,"ND",IF('Calculation Table'!BT33&gt;'%wt LOQs'!BT34,"&gt;ULOQ",IF('Calculation Table'!BT33&gt;'%wt LOQs'!AJ34,'Calculation Table'!BT33,"&lt;LOQ")))</f>
        <v>ND</v>
      </c>
      <c r="AK33" s="3" t="str">
        <f>IF('Calculation Table'!BU33=0,"ND",IF('Calculation Table'!BU33&gt;'%wt LOQs'!BU34,"&gt;ULOQ",IF('Calculation Table'!BU33&gt;'%wt LOQs'!AK34,'Calculation Table'!BU33,"&lt;LOQ")))</f>
        <v>ND</v>
      </c>
    </row>
    <row r="34" spans="1:37" x14ac:dyDescent="0.25">
      <c r="A34">
        <f>'Instrument Data'!A34</f>
        <v>0</v>
      </c>
      <c r="B34">
        <f>'Instrument Data'!B34</f>
        <v>0</v>
      </c>
      <c r="C34" s="3" t="str">
        <f>IF('Calculation Table'!AM34=0,"ND",IF('Calculation Table'!AM34&gt;'%wt LOQs'!AM35,"&gt;ULOQ",IF('Calculation Table'!AM34&gt;'%wt LOQs'!C35,'Calculation Table'!AM34,"&lt;LOQ")))</f>
        <v>ND</v>
      </c>
      <c r="D34" s="3" t="str">
        <f>IF('Calculation Table'!AN34=0,"ND",IF('Calculation Table'!AN34&gt;'%wt LOQs'!AN35,"&gt;ULOQ",IF('Calculation Table'!AN34&gt;'%wt LOQs'!D35,'Calculation Table'!AN34,"&lt;LOQ")))</f>
        <v>ND</v>
      </c>
      <c r="E34" s="3" t="str">
        <f>IF('Calculation Table'!AO34=0,"ND",IF('Calculation Table'!AO34&gt;'%wt LOQs'!AO35,"&gt;ULOQ",IF('Calculation Table'!AO34&gt;'%wt LOQs'!E35,'Calculation Table'!AO34,"&lt;LOQ")))</f>
        <v>ND</v>
      </c>
      <c r="F34" s="3" t="str">
        <f>IF('Calculation Table'!AP34=0,"ND",IF('Calculation Table'!AP34&gt;'%wt LOQs'!AP35,"&gt;ULOQ",IF('Calculation Table'!AP34&gt;'%wt LOQs'!F35,'Calculation Table'!AP34,"&lt;LOQ")))</f>
        <v>ND</v>
      </c>
      <c r="G34" s="3" t="str">
        <f>IF('Calculation Table'!AQ34=0,"ND",IF('Calculation Table'!AQ34&gt;'%wt LOQs'!AQ35,"&gt;ULOQ",IF('Calculation Table'!AQ34&gt;'%wt LOQs'!G35,'Calculation Table'!AQ34,"&lt;LOQ")))</f>
        <v>ND</v>
      </c>
      <c r="H34" s="3" t="str">
        <f>IF('Calculation Table'!AR34=0,"ND",IF('Calculation Table'!AR34&gt;'%wt LOQs'!AR35,"&gt;ULOQ",IF('Calculation Table'!AR34&gt;'%wt LOQs'!H35,'Calculation Table'!AR34,"&lt;LOQ")))</f>
        <v>ND</v>
      </c>
      <c r="I34" s="3" t="str">
        <f>IF('Calculation Table'!AS34=0,"ND",IF('Calculation Table'!AS34&gt;'%wt LOQs'!AS35,"&gt;ULOQ",IF('Calculation Table'!AS34&gt;'%wt LOQs'!I35,'Calculation Table'!AS34,"&lt;LOQ")))</f>
        <v>ND</v>
      </c>
      <c r="J34" s="3" t="str">
        <f>IF('Calculation Table'!AT34=0,"ND",IF('Calculation Table'!AT34&gt;'%wt LOQs'!AT35,"&gt;ULOQ",IF('Calculation Table'!AT34&gt;'%wt LOQs'!J35,'Calculation Table'!AT34,"&lt;LOQ")))</f>
        <v>ND</v>
      </c>
      <c r="K34" s="3" t="str">
        <f>IF('Calculation Table'!AU34=0,"ND",IF('Calculation Table'!AU34&gt;'%wt LOQs'!AU35,"&gt;ULOQ",IF('Calculation Table'!AU34&gt;'%wt LOQs'!K35,'Calculation Table'!AU34,"&lt;LOQ")))</f>
        <v>ND</v>
      </c>
      <c r="L34" s="3" t="str">
        <f>IF('Calculation Table'!AV34=0,"ND",IF('Calculation Table'!AV34&gt;'%wt LOQs'!AV35,"&gt;ULOQ",IF('Calculation Table'!AV34&gt;'%wt LOQs'!L35,'Calculation Table'!AV34,"&lt;LOQ")))</f>
        <v>ND</v>
      </c>
      <c r="M34" s="3" t="str">
        <f>IF('Calculation Table'!AW34=0,"ND",IF('Calculation Table'!AW34&gt;'%wt LOQs'!AW35,"&gt;ULOQ",IF('Calculation Table'!AW34&gt;'%wt LOQs'!M35,'Calculation Table'!AW34,"&lt;LOQ")))</f>
        <v>ND</v>
      </c>
      <c r="N34" s="3" t="str">
        <f>IF('Calculation Table'!AX34=0,"ND",IF('Calculation Table'!AX34&gt;'%wt LOQs'!AX35,"&gt;ULOQ",IF('Calculation Table'!AX34&gt;'%wt LOQs'!N35,'Calculation Table'!AX34,"&lt;LOQ")))</f>
        <v>ND</v>
      </c>
      <c r="O34" s="3" t="str">
        <f>IF('Calculation Table'!AY34=0,"ND",IF('Calculation Table'!AY34&gt;'%wt LOQs'!AY35,"&gt;ULOQ",IF('Calculation Table'!AY34&gt;'%wt LOQs'!O35,'Calculation Table'!AY34,"&lt;LOQ")))</f>
        <v>ND</v>
      </c>
      <c r="P34" s="3" t="str">
        <f>IF('Calculation Table'!AZ34=0,"ND",IF('Calculation Table'!AZ34&gt;'%wt LOQs'!AZ35,"&gt;ULOQ",IF('Calculation Table'!AZ34&gt;'%wt LOQs'!P35,'Calculation Table'!AZ34,"&lt;LOQ")))</f>
        <v>ND</v>
      </c>
      <c r="Q34" s="3" t="str">
        <f>IF('Calculation Table'!BA34=0,"ND",IF('Calculation Table'!BA34&gt;'%wt LOQs'!BA35,"&gt;ULOQ",IF('Calculation Table'!BA34&gt;'%wt LOQs'!Q35,'Calculation Table'!BA34,"&lt;LOQ")))</f>
        <v>ND</v>
      </c>
      <c r="R34" s="3" t="str">
        <f>IF('Calculation Table'!BB34=0,"ND",IF('Calculation Table'!BB34&gt;'%wt LOQs'!BB35,"&gt;ULOQ",IF('Calculation Table'!BB34&gt;'%wt LOQs'!R35,'Calculation Table'!BB34,"&lt;LOQ")))</f>
        <v>ND</v>
      </c>
      <c r="S34" s="3" t="str">
        <f>IF('Calculation Table'!BC34=0,"ND",IF('Calculation Table'!BC34&gt;'%wt LOQs'!BC35,"&gt;ULOQ",IF('Calculation Table'!BC34&gt;'%wt LOQs'!S35,'Calculation Table'!BC34,"&lt;LOQ")))</f>
        <v>ND</v>
      </c>
      <c r="T34" s="3" t="str">
        <f>IF('Calculation Table'!BD34=0,"ND",IF('Calculation Table'!BD34&gt;'%wt LOQs'!BD35,"&gt;ULOQ",IF('Calculation Table'!BD34&gt;'%wt LOQs'!T35,'Calculation Table'!BD34,"&lt;LOQ")))</f>
        <v>ND</v>
      </c>
      <c r="U34" s="3" t="str">
        <f>IF('Calculation Table'!BE34=0,"ND",IF('Calculation Table'!BE34&gt;'%wt LOQs'!BE35,"&gt;ULOQ",IF('Calculation Table'!BE34&gt;'%wt LOQs'!U35,'Calculation Table'!BE34,"&lt;LOQ")))</f>
        <v>ND</v>
      </c>
      <c r="V34" s="3" t="str">
        <f>IF('Calculation Table'!BF34=0,"ND",IF('Calculation Table'!BF34&gt;'%wt LOQs'!BF35,"&gt;ULOQ",IF('Calculation Table'!BF34&gt;'%wt LOQs'!V35,'Calculation Table'!BF34,"&lt;LOQ")))</f>
        <v>ND</v>
      </c>
      <c r="W34" s="3" t="str">
        <f>IF('Calculation Table'!BG34=0,"ND",IF('Calculation Table'!BG34&gt;'%wt LOQs'!BG35,"&gt;ULOQ",IF('Calculation Table'!BG34&gt;'%wt LOQs'!W35,'Calculation Table'!BG34,"&lt;LOQ")))</f>
        <v>ND</v>
      </c>
      <c r="X34" s="3" t="str">
        <f>IF('Calculation Table'!BH34=0,"ND",IF('Calculation Table'!BH34&gt;'%wt LOQs'!BH35,"&gt;ULOQ",IF('Calculation Table'!BH34&gt;'%wt LOQs'!X35,'Calculation Table'!BH34,"&lt;LOQ")))</f>
        <v>ND</v>
      </c>
      <c r="Y34" s="3" t="str">
        <f>IF('Calculation Table'!BI34=0,"ND",IF('Calculation Table'!BI34&gt;'%wt LOQs'!BI35,"&gt;ULOQ",IF('Calculation Table'!BI34&gt;'%wt LOQs'!Y35,'Calculation Table'!BI34,"&lt;LOQ")))</f>
        <v>ND</v>
      </c>
      <c r="Z34" s="3" t="str">
        <f>IF('Calculation Table'!BJ34=0,"ND",IF('Calculation Table'!BJ34&gt;'%wt LOQs'!BJ35,"&gt;ULOQ",IF('Calculation Table'!BJ34&gt;'%wt LOQs'!Z35,'Calculation Table'!BJ34,"&lt;LOQ")))</f>
        <v>ND</v>
      </c>
      <c r="AA34" s="3" t="str">
        <f>IF('Calculation Table'!BK34=0,"ND",IF('Calculation Table'!BK34&gt;'%wt LOQs'!BK35,"&gt;ULOQ",IF('Calculation Table'!BK34&gt;'%wt LOQs'!AA35,'Calculation Table'!BK34,"&lt;LOQ")))</f>
        <v>ND</v>
      </c>
      <c r="AB34" s="3" t="str">
        <f>IF('Calculation Table'!BL34=0,"ND",IF('Calculation Table'!BL34&gt;'%wt LOQs'!BL35,"&gt;ULOQ",IF('Calculation Table'!BL34&gt;'%wt LOQs'!AB35,'Calculation Table'!BL34,"&lt;LOQ")))</f>
        <v>ND</v>
      </c>
      <c r="AC34" s="3" t="str">
        <f>IF('Calculation Table'!BM34=0,"ND",IF('Calculation Table'!BM34&gt;'%wt LOQs'!BM35,"&gt;ULOQ",IF('Calculation Table'!BM34&gt;'%wt LOQs'!AC35,'Calculation Table'!BM34,"&lt;LOQ")))</f>
        <v>ND</v>
      </c>
      <c r="AD34" s="3" t="str">
        <f>IF('Calculation Table'!BN34=0,"ND",IF('Calculation Table'!BN34&gt;'%wt LOQs'!BN35,"&gt;ULOQ",IF('Calculation Table'!BN34&gt;'%wt LOQs'!AD35,'Calculation Table'!BN34,"&lt;LOQ")))</f>
        <v>ND</v>
      </c>
      <c r="AE34" s="3" t="str">
        <f>IF('Calculation Table'!BO34=0,"ND",IF('Calculation Table'!BO34&gt;'%wt LOQs'!BO35,"&gt;ULOQ",IF('Calculation Table'!BO34&gt;'%wt LOQs'!AE35,'Calculation Table'!BO34,"&lt;LOQ")))</f>
        <v>ND</v>
      </c>
      <c r="AF34" s="3" t="str">
        <f>IF('Calculation Table'!BP34=0,"ND",IF('Calculation Table'!BP34&gt;'%wt LOQs'!BP35,"&gt;ULOQ",IF('Calculation Table'!BP34&gt;'%wt LOQs'!AF35,'Calculation Table'!BP34,"&lt;LOQ")))</f>
        <v>ND</v>
      </c>
      <c r="AG34" s="3" t="str">
        <f>IF('Calculation Table'!BQ34=0,"ND",IF('Calculation Table'!BQ34&gt;'%wt LOQs'!BQ35,"&gt;ULOQ",IF('Calculation Table'!BQ34&gt;'%wt LOQs'!AG35,'Calculation Table'!BQ34,"&lt;LOQ")))</f>
        <v>ND</v>
      </c>
      <c r="AH34" s="3" t="str">
        <f>IF('Calculation Table'!BR34=0,"ND",IF('Calculation Table'!BR34&gt;'%wt LOQs'!BR35,"&gt;ULOQ",IF('Calculation Table'!BR34&gt;'%wt LOQs'!AH35,'Calculation Table'!BR34,"&lt;LOQ")))</f>
        <v>ND</v>
      </c>
      <c r="AI34" s="3" t="str">
        <f>IF('Calculation Table'!BS34=0,"ND",IF('Calculation Table'!BS34&gt;'%wt LOQs'!BS35,"&gt;ULOQ",IF('Calculation Table'!BS34&gt;'%wt LOQs'!AI35,'Calculation Table'!BS34,"&lt;LOQ")))</f>
        <v>ND</v>
      </c>
      <c r="AJ34" s="3" t="str">
        <f>IF('Calculation Table'!BT34=0,"ND",IF('Calculation Table'!BT34&gt;'%wt LOQs'!BT35,"&gt;ULOQ",IF('Calculation Table'!BT34&gt;'%wt LOQs'!AJ35,'Calculation Table'!BT34,"&lt;LOQ")))</f>
        <v>ND</v>
      </c>
      <c r="AK34" s="3" t="str">
        <f>IF('Calculation Table'!BU34=0,"ND",IF('Calculation Table'!BU34&gt;'%wt LOQs'!BU35,"&gt;ULOQ",IF('Calculation Table'!BU34&gt;'%wt LOQs'!AK35,'Calculation Table'!BU34,"&lt;LOQ")))</f>
        <v>ND</v>
      </c>
    </row>
    <row r="35" spans="1:37" x14ac:dyDescent="0.25">
      <c r="A35">
        <f>'Instrument Data'!A35</f>
        <v>0</v>
      </c>
      <c r="B35">
        <f>'Instrument Data'!B35</f>
        <v>0</v>
      </c>
      <c r="C35" s="3" t="str">
        <f>IF('Calculation Table'!AM35=0,"ND",IF('Calculation Table'!AM35&gt;'%wt LOQs'!AM36,"&gt;ULOQ",IF('Calculation Table'!AM35&gt;'%wt LOQs'!C36,'Calculation Table'!AM35,"&lt;LOQ")))</f>
        <v>ND</v>
      </c>
      <c r="D35" s="3" t="str">
        <f>IF('Calculation Table'!AN35=0,"ND",IF('Calculation Table'!AN35&gt;'%wt LOQs'!AN36,"&gt;ULOQ",IF('Calculation Table'!AN35&gt;'%wt LOQs'!D36,'Calculation Table'!AN35,"&lt;LOQ")))</f>
        <v>ND</v>
      </c>
      <c r="E35" s="3" t="str">
        <f>IF('Calculation Table'!AO35=0,"ND",IF('Calculation Table'!AO35&gt;'%wt LOQs'!AO36,"&gt;ULOQ",IF('Calculation Table'!AO35&gt;'%wt LOQs'!E36,'Calculation Table'!AO35,"&lt;LOQ")))</f>
        <v>ND</v>
      </c>
      <c r="F35" s="3" t="str">
        <f>IF('Calculation Table'!AP35=0,"ND",IF('Calculation Table'!AP35&gt;'%wt LOQs'!AP36,"&gt;ULOQ",IF('Calculation Table'!AP35&gt;'%wt LOQs'!F36,'Calculation Table'!AP35,"&lt;LOQ")))</f>
        <v>ND</v>
      </c>
      <c r="G35" s="3" t="str">
        <f>IF('Calculation Table'!AQ35=0,"ND",IF('Calculation Table'!AQ35&gt;'%wt LOQs'!AQ36,"&gt;ULOQ",IF('Calculation Table'!AQ35&gt;'%wt LOQs'!G36,'Calculation Table'!AQ35,"&lt;LOQ")))</f>
        <v>ND</v>
      </c>
      <c r="H35" s="3" t="str">
        <f>IF('Calculation Table'!AR35=0,"ND",IF('Calculation Table'!AR35&gt;'%wt LOQs'!AR36,"&gt;ULOQ",IF('Calculation Table'!AR35&gt;'%wt LOQs'!H36,'Calculation Table'!AR35,"&lt;LOQ")))</f>
        <v>ND</v>
      </c>
      <c r="I35" s="3" t="str">
        <f>IF('Calculation Table'!AS35=0,"ND",IF('Calculation Table'!AS35&gt;'%wt LOQs'!AS36,"&gt;ULOQ",IF('Calculation Table'!AS35&gt;'%wt LOQs'!I36,'Calculation Table'!AS35,"&lt;LOQ")))</f>
        <v>ND</v>
      </c>
      <c r="J35" s="3" t="str">
        <f>IF('Calculation Table'!AT35=0,"ND",IF('Calculation Table'!AT35&gt;'%wt LOQs'!AT36,"&gt;ULOQ",IF('Calculation Table'!AT35&gt;'%wt LOQs'!J36,'Calculation Table'!AT35,"&lt;LOQ")))</f>
        <v>ND</v>
      </c>
      <c r="K35" s="3" t="str">
        <f>IF('Calculation Table'!AU35=0,"ND",IF('Calculation Table'!AU35&gt;'%wt LOQs'!AU36,"&gt;ULOQ",IF('Calculation Table'!AU35&gt;'%wt LOQs'!K36,'Calculation Table'!AU35,"&lt;LOQ")))</f>
        <v>ND</v>
      </c>
      <c r="L35" s="3" t="str">
        <f>IF('Calculation Table'!AV35=0,"ND",IF('Calculation Table'!AV35&gt;'%wt LOQs'!AV36,"&gt;ULOQ",IF('Calculation Table'!AV35&gt;'%wt LOQs'!L36,'Calculation Table'!AV35,"&lt;LOQ")))</f>
        <v>ND</v>
      </c>
      <c r="M35" s="3" t="str">
        <f>IF('Calculation Table'!AW35=0,"ND",IF('Calculation Table'!AW35&gt;'%wt LOQs'!AW36,"&gt;ULOQ",IF('Calculation Table'!AW35&gt;'%wt LOQs'!M36,'Calculation Table'!AW35,"&lt;LOQ")))</f>
        <v>ND</v>
      </c>
      <c r="N35" s="3" t="str">
        <f>IF('Calculation Table'!AX35=0,"ND",IF('Calculation Table'!AX35&gt;'%wt LOQs'!AX36,"&gt;ULOQ",IF('Calculation Table'!AX35&gt;'%wt LOQs'!N36,'Calculation Table'!AX35,"&lt;LOQ")))</f>
        <v>ND</v>
      </c>
      <c r="O35" s="3" t="str">
        <f>IF('Calculation Table'!AY35=0,"ND",IF('Calculation Table'!AY35&gt;'%wt LOQs'!AY36,"&gt;ULOQ",IF('Calculation Table'!AY35&gt;'%wt LOQs'!O36,'Calculation Table'!AY35,"&lt;LOQ")))</f>
        <v>ND</v>
      </c>
      <c r="P35" s="3" t="str">
        <f>IF('Calculation Table'!AZ35=0,"ND",IF('Calculation Table'!AZ35&gt;'%wt LOQs'!AZ36,"&gt;ULOQ",IF('Calculation Table'!AZ35&gt;'%wt LOQs'!P36,'Calculation Table'!AZ35,"&lt;LOQ")))</f>
        <v>ND</v>
      </c>
      <c r="Q35" s="3" t="str">
        <f>IF('Calculation Table'!BA35=0,"ND",IF('Calculation Table'!BA35&gt;'%wt LOQs'!BA36,"&gt;ULOQ",IF('Calculation Table'!BA35&gt;'%wt LOQs'!Q36,'Calculation Table'!BA35,"&lt;LOQ")))</f>
        <v>ND</v>
      </c>
      <c r="R35" s="3" t="str">
        <f>IF('Calculation Table'!BB35=0,"ND",IF('Calculation Table'!BB35&gt;'%wt LOQs'!BB36,"&gt;ULOQ",IF('Calculation Table'!BB35&gt;'%wt LOQs'!R36,'Calculation Table'!BB35,"&lt;LOQ")))</f>
        <v>ND</v>
      </c>
      <c r="S35" s="3" t="str">
        <f>IF('Calculation Table'!BC35=0,"ND",IF('Calculation Table'!BC35&gt;'%wt LOQs'!BC36,"&gt;ULOQ",IF('Calculation Table'!BC35&gt;'%wt LOQs'!S36,'Calculation Table'!BC35,"&lt;LOQ")))</f>
        <v>ND</v>
      </c>
      <c r="T35" s="3" t="str">
        <f>IF('Calculation Table'!BD35=0,"ND",IF('Calculation Table'!BD35&gt;'%wt LOQs'!BD36,"&gt;ULOQ",IF('Calculation Table'!BD35&gt;'%wt LOQs'!T36,'Calculation Table'!BD35,"&lt;LOQ")))</f>
        <v>ND</v>
      </c>
      <c r="U35" s="3" t="str">
        <f>IF('Calculation Table'!BE35=0,"ND",IF('Calculation Table'!BE35&gt;'%wt LOQs'!BE36,"&gt;ULOQ",IF('Calculation Table'!BE35&gt;'%wt LOQs'!U36,'Calculation Table'!BE35,"&lt;LOQ")))</f>
        <v>ND</v>
      </c>
      <c r="V35" s="3" t="str">
        <f>IF('Calculation Table'!BF35=0,"ND",IF('Calculation Table'!BF35&gt;'%wt LOQs'!BF36,"&gt;ULOQ",IF('Calculation Table'!BF35&gt;'%wt LOQs'!V36,'Calculation Table'!BF35,"&lt;LOQ")))</f>
        <v>ND</v>
      </c>
      <c r="W35" s="3" t="str">
        <f>IF('Calculation Table'!BG35=0,"ND",IF('Calculation Table'!BG35&gt;'%wt LOQs'!BG36,"&gt;ULOQ",IF('Calculation Table'!BG35&gt;'%wt LOQs'!W36,'Calculation Table'!BG35,"&lt;LOQ")))</f>
        <v>ND</v>
      </c>
      <c r="X35" s="3" t="str">
        <f>IF('Calculation Table'!BH35=0,"ND",IF('Calculation Table'!BH35&gt;'%wt LOQs'!BH36,"&gt;ULOQ",IF('Calculation Table'!BH35&gt;'%wt LOQs'!X36,'Calculation Table'!BH35,"&lt;LOQ")))</f>
        <v>ND</v>
      </c>
      <c r="Y35" s="3" t="str">
        <f>IF('Calculation Table'!BI35=0,"ND",IF('Calculation Table'!BI35&gt;'%wt LOQs'!BI36,"&gt;ULOQ",IF('Calculation Table'!BI35&gt;'%wt LOQs'!Y36,'Calculation Table'!BI35,"&lt;LOQ")))</f>
        <v>ND</v>
      </c>
      <c r="Z35" s="3" t="str">
        <f>IF('Calculation Table'!BJ35=0,"ND",IF('Calculation Table'!BJ35&gt;'%wt LOQs'!BJ36,"&gt;ULOQ",IF('Calculation Table'!BJ35&gt;'%wt LOQs'!Z36,'Calculation Table'!BJ35,"&lt;LOQ")))</f>
        <v>ND</v>
      </c>
      <c r="AA35" s="3" t="str">
        <f>IF('Calculation Table'!BK35=0,"ND",IF('Calculation Table'!BK35&gt;'%wt LOQs'!BK36,"&gt;ULOQ",IF('Calculation Table'!BK35&gt;'%wt LOQs'!AA36,'Calculation Table'!BK35,"&lt;LOQ")))</f>
        <v>ND</v>
      </c>
      <c r="AB35" s="3" t="str">
        <f>IF('Calculation Table'!BL35=0,"ND",IF('Calculation Table'!BL35&gt;'%wt LOQs'!BL36,"&gt;ULOQ",IF('Calculation Table'!BL35&gt;'%wt LOQs'!AB36,'Calculation Table'!BL35,"&lt;LOQ")))</f>
        <v>ND</v>
      </c>
      <c r="AC35" s="3" t="str">
        <f>IF('Calculation Table'!BM35=0,"ND",IF('Calculation Table'!BM35&gt;'%wt LOQs'!BM36,"&gt;ULOQ",IF('Calculation Table'!BM35&gt;'%wt LOQs'!AC36,'Calculation Table'!BM35,"&lt;LOQ")))</f>
        <v>ND</v>
      </c>
      <c r="AD35" s="3" t="str">
        <f>IF('Calculation Table'!BN35=0,"ND",IF('Calculation Table'!BN35&gt;'%wt LOQs'!BN36,"&gt;ULOQ",IF('Calculation Table'!BN35&gt;'%wt LOQs'!AD36,'Calculation Table'!BN35,"&lt;LOQ")))</f>
        <v>ND</v>
      </c>
      <c r="AE35" s="3" t="str">
        <f>IF('Calculation Table'!BO35=0,"ND",IF('Calculation Table'!BO35&gt;'%wt LOQs'!BO36,"&gt;ULOQ",IF('Calculation Table'!BO35&gt;'%wt LOQs'!AE36,'Calculation Table'!BO35,"&lt;LOQ")))</f>
        <v>ND</v>
      </c>
      <c r="AF35" s="3" t="str">
        <f>IF('Calculation Table'!BP35=0,"ND",IF('Calculation Table'!BP35&gt;'%wt LOQs'!BP36,"&gt;ULOQ",IF('Calculation Table'!BP35&gt;'%wt LOQs'!AF36,'Calculation Table'!BP35,"&lt;LOQ")))</f>
        <v>ND</v>
      </c>
      <c r="AG35" s="3" t="str">
        <f>IF('Calculation Table'!BQ35=0,"ND",IF('Calculation Table'!BQ35&gt;'%wt LOQs'!BQ36,"&gt;ULOQ",IF('Calculation Table'!BQ35&gt;'%wt LOQs'!AG36,'Calculation Table'!BQ35,"&lt;LOQ")))</f>
        <v>ND</v>
      </c>
      <c r="AH35" s="3" t="str">
        <f>IF('Calculation Table'!BR35=0,"ND",IF('Calculation Table'!BR35&gt;'%wt LOQs'!BR36,"&gt;ULOQ",IF('Calculation Table'!BR35&gt;'%wt LOQs'!AH36,'Calculation Table'!BR35,"&lt;LOQ")))</f>
        <v>ND</v>
      </c>
      <c r="AI35" s="3" t="str">
        <f>IF('Calculation Table'!BS35=0,"ND",IF('Calculation Table'!BS35&gt;'%wt LOQs'!BS36,"&gt;ULOQ",IF('Calculation Table'!BS35&gt;'%wt LOQs'!AI36,'Calculation Table'!BS35,"&lt;LOQ")))</f>
        <v>ND</v>
      </c>
      <c r="AJ35" s="3" t="str">
        <f>IF('Calculation Table'!BT35=0,"ND",IF('Calculation Table'!BT35&gt;'%wt LOQs'!BT36,"&gt;ULOQ",IF('Calculation Table'!BT35&gt;'%wt LOQs'!AJ36,'Calculation Table'!BT35,"&lt;LOQ")))</f>
        <v>ND</v>
      </c>
      <c r="AK35" s="3" t="str">
        <f>IF('Calculation Table'!BU35=0,"ND",IF('Calculation Table'!BU35&gt;'%wt LOQs'!BU36,"&gt;ULOQ",IF('Calculation Table'!BU35&gt;'%wt LOQs'!AK36,'Calculation Table'!BU35,"&lt;LOQ")))</f>
        <v>ND</v>
      </c>
    </row>
    <row r="36" spans="1:37" x14ac:dyDescent="0.25">
      <c r="A36">
        <f>'Instrument Data'!A36</f>
        <v>0</v>
      </c>
      <c r="B36">
        <f>'Instrument Data'!B36</f>
        <v>0</v>
      </c>
      <c r="C36" s="3" t="str">
        <f>IF('Calculation Table'!AM36=0,"ND",IF('Calculation Table'!AM36&gt;'%wt LOQs'!AM37,"&gt;ULOQ",IF('Calculation Table'!AM36&gt;'%wt LOQs'!C37,'Calculation Table'!AM36,"&lt;LOQ")))</f>
        <v>ND</v>
      </c>
      <c r="D36" s="3" t="str">
        <f>IF('Calculation Table'!AN36=0,"ND",IF('Calculation Table'!AN36&gt;'%wt LOQs'!AN37,"&gt;ULOQ",IF('Calculation Table'!AN36&gt;'%wt LOQs'!D37,'Calculation Table'!AN36,"&lt;LOQ")))</f>
        <v>ND</v>
      </c>
      <c r="E36" s="3" t="str">
        <f>IF('Calculation Table'!AO36=0,"ND",IF('Calculation Table'!AO36&gt;'%wt LOQs'!AO37,"&gt;ULOQ",IF('Calculation Table'!AO36&gt;'%wt LOQs'!E37,'Calculation Table'!AO36,"&lt;LOQ")))</f>
        <v>ND</v>
      </c>
      <c r="F36" s="3" t="str">
        <f>IF('Calculation Table'!AP36=0,"ND",IF('Calculation Table'!AP36&gt;'%wt LOQs'!AP37,"&gt;ULOQ",IF('Calculation Table'!AP36&gt;'%wt LOQs'!F37,'Calculation Table'!AP36,"&lt;LOQ")))</f>
        <v>ND</v>
      </c>
      <c r="G36" s="3" t="str">
        <f>IF('Calculation Table'!AQ36=0,"ND",IF('Calculation Table'!AQ36&gt;'%wt LOQs'!AQ37,"&gt;ULOQ",IF('Calculation Table'!AQ36&gt;'%wt LOQs'!G37,'Calculation Table'!AQ36,"&lt;LOQ")))</f>
        <v>ND</v>
      </c>
      <c r="H36" s="3" t="str">
        <f>IF('Calculation Table'!AR36=0,"ND",IF('Calculation Table'!AR36&gt;'%wt LOQs'!AR37,"&gt;ULOQ",IF('Calculation Table'!AR36&gt;'%wt LOQs'!H37,'Calculation Table'!AR36,"&lt;LOQ")))</f>
        <v>ND</v>
      </c>
      <c r="I36" s="3" t="str">
        <f>IF('Calculation Table'!AS36=0,"ND",IF('Calculation Table'!AS36&gt;'%wt LOQs'!AS37,"&gt;ULOQ",IF('Calculation Table'!AS36&gt;'%wt LOQs'!I37,'Calculation Table'!AS36,"&lt;LOQ")))</f>
        <v>ND</v>
      </c>
      <c r="J36" s="3" t="str">
        <f>IF('Calculation Table'!AT36=0,"ND",IF('Calculation Table'!AT36&gt;'%wt LOQs'!AT37,"&gt;ULOQ",IF('Calculation Table'!AT36&gt;'%wt LOQs'!J37,'Calculation Table'!AT36,"&lt;LOQ")))</f>
        <v>ND</v>
      </c>
      <c r="K36" s="3" t="str">
        <f>IF('Calculation Table'!AU36=0,"ND",IF('Calculation Table'!AU36&gt;'%wt LOQs'!AU37,"&gt;ULOQ",IF('Calculation Table'!AU36&gt;'%wt LOQs'!K37,'Calculation Table'!AU36,"&lt;LOQ")))</f>
        <v>ND</v>
      </c>
      <c r="L36" s="3" t="str">
        <f>IF('Calculation Table'!AV36=0,"ND",IF('Calculation Table'!AV36&gt;'%wt LOQs'!AV37,"&gt;ULOQ",IF('Calculation Table'!AV36&gt;'%wt LOQs'!L37,'Calculation Table'!AV36,"&lt;LOQ")))</f>
        <v>ND</v>
      </c>
      <c r="M36" s="3" t="str">
        <f>IF('Calculation Table'!AW36=0,"ND",IF('Calculation Table'!AW36&gt;'%wt LOQs'!AW37,"&gt;ULOQ",IF('Calculation Table'!AW36&gt;'%wt LOQs'!M37,'Calculation Table'!AW36,"&lt;LOQ")))</f>
        <v>ND</v>
      </c>
      <c r="N36" s="3" t="str">
        <f>IF('Calculation Table'!AX36=0,"ND",IF('Calculation Table'!AX36&gt;'%wt LOQs'!AX37,"&gt;ULOQ",IF('Calculation Table'!AX36&gt;'%wt LOQs'!N37,'Calculation Table'!AX36,"&lt;LOQ")))</f>
        <v>ND</v>
      </c>
      <c r="O36" s="3" t="str">
        <f>IF('Calculation Table'!AY36=0,"ND",IF('Calculation Table'!AY36&gt;'%wt LOQs'!AY37,"&gt;ULOQ",IF('Calculation Table'!AY36&gt;'%wt LOQs'!O37,'Calculation Table'!AY36,"&lt;LOQ")))</f>
        <v>ND</v>
      </c>
      <c r="P36" s="3" t="str">
        <f>IF('Calculation Table'!AZ36=0,"ND",IF('Calculation Table'!AZ36&gt;'%wt LOQs'!AZ37,"&gt;ULOQ",IF('Calculation Table'!AZ36&gt;'%wt LOQs'!P37,'Calculation Table'!AZ36,"&lt;LOQ")))</f>
        <v>ND</v>
      </c>
      <c r="Q36" s="3" t="str">
        <f>IF('Calculation Table'!BA36=0,"ND",IF('Calculation Table'!BA36&gt;'%wt LOQs'!BA37,"&gt;ULOQ",IF('Calculation Table'!BA36&gt;'%wt LOQs'!Q37,'Calculation Table'!BA36,"&lt;LOQ")))</f>
        <v>ND</v>
      </c>
      <c r="R36" s="3" t="str">
        <f>IF('Calculation Table'!BB36=0,"ND",IF('Calculation Table'!BB36&gt;'%wt LOQs'!BB37,"&gt;ULOQ",IF('Calculation Table'!BB36&gt;'%wt LOQs'!R37,'Calculation Table'!BB36,"&lt;LOQ")))</f>
        <v>ND</v>
      </c>
      <c r="S36" s="3" t="str">
        <f>IF('Calculation Table'!BC36=0,"ND",IF('Calculation Table'!BC36&gt;'%wt LOQs'!BC37,"&gt;ULOQ",IF('Calculation Table'!BC36&gt;'%wt LOQs'!S37,'Calculation Table'!BC36,"&lt;LOQ")))</f>
        <v>ND</v>
      </c>
      <c r="T36" s="3" t="str">
        <f>IF('Calculation Table'!BD36=0,"ND",IF('Calculation Table'!BD36&gt;'%wt LOQs'!BD37,"&gt;ULOQ",IF('Calculation Table'!BD36&gt;'%wt LOQs'!T37,'Calculation Table'!BD36,"&lt;LOQ")))</f>
        <v>ND</v>
      </c>
      <c r="U36" s="3" t="str">
        <f>IF('Calculation Table'!BE36=0,"ND",IF('Calculation Table'!BE36&gt;'%wt LOQs'!BE37,"&gt;ULOQ",IF('Calculation Table'!BE36&gt;'%wt LOQs'!U37,'Calculation Table'!BE36,"&lt;LOQ")))</f>
        <v>ND</v>
      </c>
      <c r="V36" s="3" t="str">
        <f>IF('Calculation Table'!BF36=0,"ND",IF('Calculation Table'!BF36&gt;'%wt LOQs'!BF37,"&gt;ULOQ",IF('Calculation Table'!BF36&gt;'%wt LOQs'!V37,'Calculation Table'!BF36,"&lt;LOQ")))</f>
        <v>ND</v>
      </c>
      <c r="W36" s="3" t="str">
        <f>IF('Calculation Table'!BG36=0,"ND",IF('Calculation Table'!BG36&gt;'%wt LOQs'!BG37,"&gt;ULOQ",IF('Calculation Table'!BG36&gt;'%wt LOQs'!W37,'Calculation Table'!BG36,"&lt;LOQ")))</f>
        <v>ND</v>
      </c>
      <c r="X36" s="3" t="str">
        <f>IF('Calculation Table'!BH36=0,"ND",IF('Calculation Table'!BH36&gt;'%wt LOQs'!BH37,"&gt;ULOQ",IF('Calculation Table'!BH36&gt;'%wt LOQs'!X37,'Calculation Table'!BH36,"&lt;LOQ")))</f>
        <v>ND</v>
      </c>
      <c r="Y36" s="3" t="str">
        <f>IF('Calculation Table'!BI36=0,"ND",IF('Calculation Table'!BI36&gt;'%wt LOQs'!BI37,"&gt;ULOQ",IF('Calculation Table'!BI36&gt;'%wt LOQs'!Y37,'Calculation Table'!BI36,"&lt;LOQ")))</f>
        <v>ND</v>
      </c>
      <c r="Z36" s="3" t="str">
        <f>IF('Calculation Table'!BJ36=0,"ND",IF('Calculation Table'!BJ36&gt;'%wt LOQs'!BJ37,"&gt;ULOQ",IF('Calculation Table'!BJ36&gt;'%wt LOQs'!Z37,'Calculation Table'!BJ36,"&lt;LOQ")))</f>
        <v>ND</v>
      </c>
      <c r="AA36" s="3" t="str">
        <f>IF('Calculation Table'!BK36=0,"ND",IF('Calculation Table'!BK36&gt;'%wt LOQs'!BK37,"&gt;ULOQ",IF('Calculation Table'!BK36&gt;'%wt LOQs'!AA37,'Calculation Table'!BK36,"&lt;LOQ")))</f>
        <v>ND</v>
      </c>
      <c r="AB36" s="3" t="str">
        <f>IF('Calculation Table'!BL36=0,"ND",IF('Calculation Table'!BL36&gt;'%wt LOQs'!BL37,"&gt;ULOQ",IF('Calculation Table'!BL36&gt;'%wt LOQs'!AB37,'Calculation Table'!BL36,"&lt;LOQ")))</f>
        <v>ND</v>
      </c>
      <c r="AC36" s="3" t="str">
        <f>IF('Calculation Table'!BM36=0,"ND",IF('Calculation Table'!BM36&gt;'%wt LOQs'!BM37,"&gt;ULOQ",IF('Calculation Table'!BM36&gt;'%wt LOQs'!AC37,'Calculation Table'!BM36,"&lt;LOQ")))</f>
        <v>ND</v>
      </c>
      <c r="AD36" s="3" t="str">
        <f>IF('Calculation Table'!BN36=0,"ND",IF('Calculation Table'!BN36&gt;'%wt LOQs'!BN37,"&gt;ULOQ",IF('Calculation Table'!BN36&gt;'%wt LOQs'!AD37,'Calculation Table'!BN36,"&lt;LOQ")))</f>
        <v>ND</v>
      </c>
      <c r="AE36" s="3" t="str">
        <f>IF('Calculation Table'!BO36=0,"ND",IF('Calculation Table'!BO36&gt;'%wt LOQs'!BO37,"&gt;ULOQ",IF('Calculation Table'!BO36&gt;'%wt LOQs'!AE37,'Calculation Table'!BO36,"&lt;LOQ")))</f>
        <v>ND</v>
      </c>
      <c r="AF36" s="3" t="str">
        <f>IF('Calculation Table'!BP36=0,"ND",IF('Calculation Table'!BP36&gt;'%wt LOQs'!BP37,"&gt;ULOQ",IF('Calculation Table'!BP36&gt;'%wt LOQs'!AF37,'Calculation Table'!BP36,"&lt;LOQ")))</f>
        <v>ND</v>
      </c>
      <c r="AG36" s="3" t="str">
        <f>IF('Calculation Table'!BQ36=0,"ND",IF('Calculation Table'!BQ36&gt;'%wt LOQs'!BQ37,"&gt;ULOQ",IF('Calculation Table'!BQ36&gt;'%wt LOQs'!AG37,'Calculation Table'!BQ36,"&lt;LOQ")))</f>
        <v>ND</v>
      </c>
      <c r="AH36" s="3" t="str">
        <f>IF('Calculation Table'!BR36=0,"ND",IF('Calculation Table'!BR36&gt;'%wt LOQs'!BR37,"&gt;ULOQ",IF('Calculation Table'!BR36&gt;'%wt LOQs'!AH37,'Calculation Table'!BR36,"&lt;LOQ")))</f>
        <v>ND</v>
      </c>
      <c r="AI36" s="3" t="str">
        <f>IF('Calculation Table'!BS36=0,"ND",IF('Calculation Table'!BS36&gt;'%wt LOQs'!BS37,"&gt;ULOQ",IF('Calculation Table'!BS36&gt;'%wt LOQs'!AI37,'Calculation Table'!BS36,"&lt;LOQ")))</f>
        <v>ND</v>
      </c>
      <c r="AJ36" s="3" t="str">
        <f>IF('Calculation Table'!BT36=0,"ND",IF('Calculation Table'!BT36&gt;'%wt LOQs'!BT37,"&gt;ULOQ",IF('Calculation Table'!BT36&gt;'%wt LOQs'!AJ37,'Calculation Table'!BT36,"&lt;LOQ")))</f>
        <v>ND</v>
      </c>
      <c r="AK36" s="3" t="str">
        <f>IF('Calculation Table'!BU36=0,"ND",IF('Calculation Table'!BU36&gt;'%wt LOQs'!BU37,"&gt;ULOQ",IF('Calculation Table'!BU36&gt;'%wt LOQs'!AK37,'Calculation Table'!BU36,"&lt;LOQ")))</f>
        <v>ND</v>
      </c>
    </row>
    <row r="37" spans="1:37" x14ac:dyDescent="0.25">
      <c r="A37">
        <f>'Instrument Data'!A37</f>
        <v>0</v>
      </c>
      <c r="B37">
        <f>'Instrument Data'!B37</f>
        <v>0</v>
      </c>
      <c r="C37" s="3" t="str">
        <f>IF('Calculation Table'!AM37=0,"ND",IF('Calculation Table'!AM37&gt;'%wt LOQs'!AM38,"&gt;ULOQ",IF('Calculation Table'!AM37&gt;'%wt LOQs'!C38,'Calculation Table'!AM37,"&lt;LOQ")))</f>
        <v>ND</v>
      </c>
      <c r="D37" s="3" t="str">
        <f>IF('Calculation Table'!AN37=0,"ND",IF('Calculation Table'!AN37&gt;'%wt LOQs'!AN38,"&gt;ULOQ",IF('Calculation Table'!AN37&gt;'%wt LOQs'!D38,'Calculation Table'!AN37,"&lt;LOQ")))</f>
        <v>ND</v>
      </c>
      <c r="E37" s="3" t="str">
        <f>IF('Calculation Table'!AO37=0,"ND",IF('Calculation Table'!AO37&gt;'%wt LOQs'!AO38,"&gt;ULOQ",IF('Calculation Table'!AO37&gt;'%wt LOQs'!E38,'Calculation Table'!AO37,"&lt;LOQ")))</f>
        <v>ND</v>
      </c>
      <c r="F37" s="3" t="str">
        <f>IF('Calculation Table'!AP37=0,"ND",IF('Calculation Table'!AP37&gt;'%wt LOQs'!AP38,"&gt;ULOQ",IF('Calculation Table'!AP37&gt;'%wt LOQs'!F38,'Calculation Table'!AP37,"&lt;LOQ")))</f>
        <v>ND</v>
      </c>
      <c r="G37" s="3" t="str">
        <f>IF('Calculation Table'!AQ37=0,"ND",IF('Calculation Table'!AQ37&gt;'%wt LOQs'!AQ38,"&gt;ULOQ",IF('Calculation Table'!AQ37&gt;'%wt LOQs'!G38,'Calculation Table'!AQ37,"&lt;LOQ")))</f>
        <v>ND</v>
      </c>
      <c r="H37" s="3" t="str">
        <f>IF('Calculation Table'!AR37=0,"ND",IF('Calculation Table'!AR37&gt;'%wt LOQs'!AR38,"&gt;ULOQ",IF('Calculation Table'!AR37&gt;'%wt LOQs'!H38,'Calculation Table'!AR37,"&lt;LOQ")))</f>
        <v>ND</v>
      </c>
      <c r="I37" s="3" t="str">
        <f>IF('Calculation Table'!AS37=0,"ND",IF('Calculation Table'!AS37&gt;'%wt LOQs'!AS38,"&gt;ULOQ",IF('Calculation Table'!AS37&gt;'%wt LOQs'!I38,'Calculation Table'!AS37,"&lt;LOQ")))</f>
        <v>ND</v>
      </c>
      <c r="J37" s="3" t="str">
        <f>IF('Calculation Table'!AT37=0,"ND",IF('Calculation Table'!AT37&gt;'%wt LOQs'!AT38,"&gt;ULOQ",IF('Calculation Table'!AT37&gt;'%wt LOQs'!J38,'Calculation Table'!AT37,"&lt;LOQ")))</f>
        <v>ND</v>
      </c>
      <c r="K37" s="3" t="str">
        <f>IF('Calculation Table'!AU37=0,"ND",IF('Calculation Table'!AU37&gt;'%wt LOQs'!AU38,"&gt;ULOQ",IF('Calculation Table'!AU37&gt;'%wt LOQs'!K38,'Calculation Table'!AU37,"&lt;LOQ")))</f>
        <v>ND</v>
      </c>
      <c r="L37" s="3" t="str">
        <f>IF('Calculation Table'!AV37=0,"ND",IF('Calculation Table'!AV37&gt;'%wt LOQs'!AV38,"&gt;ULOQ",IF('Calculation Table'!AV37&gt;'%wt LOQs'!L38,'Calculation Table'!AV37,"&lt;LOQ")))</f>
        <v>ND</v>
      </c>
      <c r="M37" s="3" t="str">
        <f>IF('Calculation Table'!AW37=0,"ND",IF('Calculation Table'!AW37&gt;'%wt LOQs'!AW38,"&gt;ULOQ",IF('Calculation Table'!AW37&gt;'%wt LOQs'!M38,'Calculation Table'!AW37,"&lt;LOQ")))</f>
        <v>ND</v>
      </c>
      <c r="N37" s="3" t="str">
        <f>IF('Calculation Table'!AX37=0,"ND",IF('Calculation Table'!AX37&gt;'%wt LOQs'!AX38,"&gt;ULOQ",IF('Calculation Table'!AX37&gt;'%wt LOQs'!N38,'Calculation Table'!AX37,"&lt;LOQ")))</f>
        <v>ND</v>
      </c>
      <c r="O37" s="3" t="str">
        <f>IF('Calculation Table'!AY37=0,"ND",IF('Calculation Table'!AY37&gt;'%wt LOQs'!AY38,"&gt;ULOQ",IF('Calculation Table'!AY37&gt;'%wt LOQs'!O38,'Calculation Table'!AY37,"&lt;LOQ")))</f>
        <v>ND</v>
      </c>
      <c r="P37" s="3" t="str">
        <f>IF('Calculation Table'!AZ37=0,"ND",IF('Calculation Table'!AZ37&gt;'%wt LOQs'!AZ38,"&gt;ULOQ",IF('Calculation Table'!AZ37&gt;'%wt LOQs'!P38,'Calculation Table'!AZ37,"&lt;LOQ")))</f>
        <v>ND</v>
      </c>
      <c r="Q37" s="3" t="str">
        <f>IF('Calculation Table'!BA37=0,"ND",IF('Calculation Table'!BA37&gt;'%wt LOQs'!BA38,"&gt;ULOQ",IF('Calculation Table'!BA37&gt;'%wt LOQs'!Q38,'Calculation Table'!BA37,"&lt;LOQ")))</f>
        <v>ND</v>
      </c>
      <c r="R37" s="3" t="str">
        <f>IF('Calculation Table'!BB37=0,"ND",IF('Calculation Table'!BB37&gt;'%wt LOQs'!BB38,"&gt;ULOQ",IF('Calculation Table'!BB37&gt;'%wt LOQs'!R38,'Calculation Table'!BB37,"&lt;LOQ")))</f>
        <v>ND</v>
      </c>
      <c r="S37" s="3" t="str">
        <f>IF('Calculation Table'!BC37=0,"ND",IF('Calculation Table'!BC37&gt;'%wt LOQs'!BC38,"&gt;ULOQ",IF('Calculation Table'!BC37&gt;'%wt LOQs'!S38,'Calculation Table'!BC37,"&lt;LOQ")))</f>
        <v>ND</v>
      </c>
      <c r="T37" s="3" t="str">
        <f>IF('Calculation Table'!BD37=0,"ND",IF('Calculation Table'!BD37&gt;'%wt LOQs'!BD38,"&gt;ULOQ",IF('Calculation Table'!BD37&gt;'%wt LOQs'!T38,'Calculation Table'!BD37,"&lt;LOQ")))</f>
        <v>ND</v>
      </c>
      <c r="U37" s="3" t="str">
        <f>IF('Calculation Table'!BE37=0,"ND",IF('Calculation Table'!BE37&gt;'%wt LOQs'!BE38,"&gt;ULOQ",IF('Calculation Table'!BE37&gt;'%wt LOQs'!U38,'Calculation Table'!BE37,"&lt;LOQ")))</f>
        <v>ND</v>
      </c>
      <c r="V37" s="3" t="str">
        <f>IF('Calculation Table'!BF37=0,"ND",IF('Calculation Table'!BF37&gt;'%wt LOQs'!BF38,"&gt;ULOQ",IF('Calculation Table'!BF37&gt;'%wt LOQs'!V38,'Calculation Table'!BF37,"&lt;LOQ")))</f>
        <v>ND</v>
      </c>
      <c r="W37" s="3" t="str">
        <f>IF('Calculation Table'!BG37=0,"ND",IF('Calculation Table'!BG37&gt;'%wt LOQs'!BG38,"&gt;ULOQ",IF('Calculation Table'!BG37&gt;'%wt LOQs'!W38,'Calculation Table'!BG37,"&lt;LOQ")))</f>
        <v>ND</v>
      </c>
      <c r="X37" s="3" t="str">
        <f>IF('Calculation Table'!BH37=0,"ND",IF('Calculation Table'!BH37&gt;'%wt LOQs'!BH38,"&gt;ULOQ",IF('Calculation Table'!BH37&gt;'%wt LOQs'!X38,'Calculation Table'!BH37,"&lt;LOQ")))</f>
        <v>ND</v>
      </c>
      <c r="Y37" s="3" t="str">
        <f>IF('Calculation Table'!BI37=0,"ND",IF('Calculation Table'!BI37&gt;'%wt LOQs'!BI38,"&gt;ULOQ",IF('Calculation Table'!BI37&gt;'%wt LOQs'!Y38,'Calculation Table'!BI37,"&lt;LOQ")))</f>
        <v>ND</v>
      </c>
      <c r="Z37" s="3" t="str">
        <f>IF('Calculation Table'!BJ37=0,"ND",IF('Calculation Table'!BJ37&gt;'%wt LOQs'!BJ38,"&gt;ULOQ",IF('Calculation Table'!BJ37&gt;'%wt LOQs'!Z38,'Calculation Table'!BJ37,"&lt;LOQ")))</f>
        <v>ND</v>
      </c>
      <c r="AA37" s="3" t="str">
        <f>IF('Calculation Table'!BK37=0,"ND",IF('Calculation Table'!BK37&gt;'%wt LOQs'!BK38,"&gt;ULOQ",IF('Calculation Table'!BK37&gt;'%wt LOQs'!AA38,'Calculation Table'!BK37,"&lt;LOQ")))</f>
        <v>ND</v>
      </c>
      <c r="AB37" s="3" t="str">
        <f>IF('Calculation Table'!BL37=0,"ND",IF('Calculation Table'!BL37&gt;'%wt LOQs'!BL38,"&gt;ULOQ",IF('Calculation Table'!BL37&gt;'%wt LOQs'!AB38,'Calculation Table'!BL37,"&lt;LOQ")))</f>
        <v>ND</v>
      </c>
      <c r="AC37" s="3" t="str">
        <f>IF('Calculation Table'!BM37=0,"ND",IF('Calculation Table'!BM37&gt;'%wt LOQs'!BM38,"&gt;ULOQ",IF('Calculation Table'!BM37&gt;'%wt LOQs'!AC38,'Calculation Table'!BM37,"&lt;LOQ")))</f>
        <v>ND</v>
      </c>
      <c r="AD37" s="3" t="str">
        <f>IF('Calculation Table'!BN37=0,"ND",IF('Calculation Table'!BN37&gt;'%wt LOQs'!BN38,"&gt;ULOQ",IF('Calculation Table'!BN37&gt;'%wt LOQs'!AD38,'Calculation Table'!BN37,"&lt;LOQ")))</f>
        <v>ND</v>
      </c>
      <c r="AE37" s="3" t="str">
        <f>IF('Calculation Table'!BO37=0,"ND",IF('Calculation Table'!BO37&gt;'%wt LOQs'!BO38,"&gt;ULOQ",IF('Calculation Table'!BO37&gt;'%wt LOQs'!AE38,'Calculation Table'!BO37,"&lt;LOQ")))</f>
        <v>ND</v>
      </c>
      <c r="AF37" s="3" t="str">
        <f>IF('Calculation Table'!BP37=0,"ND",IF('Calculation Table'!BP37&gt;'%wt LOQs'!BP38,"&gt;ULOQ",IF('Calculation Table'!BP37&gt;'%wt LOQs'!AF38,'Calculation Table'!BP37,"&lt;LOQ")))</f>
        <v>ND</v>
      </c>
      <c r="AG37" s="3" t="str">
        <f>IF('Calculation Table'!BQ37=0,"ND",IF('Calculation Table'!BQ37&gt;'%wt LOQs'!BQ38,"&gt;ULOQ",IF('Calculation Table'!BQ37&gt;'%wt LOQs'!AG38,'Calculation Table'!BQ37,"&lt;LOQ")))</f>
        <v>ND</v>
      </c>
      <c r="AH37" s="3" t="str">
        <f>IF('Calculation Table'!BR37=0,"ND",IF('Calculation Table'!BR37&gt;'%wt LOQs'!BR38,"&gt;ULOQ",IF('Calculation Table'!BR37&gt;'%wt LOQs'!AH38,'Calculation Table'!BR37,"&lt;LOQ")))</f>
        <v>ND</v>
      </c>
      <c r="AI37" s="3" t="str">
        <f>IF('Calculation Table'!BS37=0,"ND",IF('Calculation Table'!BS37&gt;'%wt LOQs'!BS38,"&gt;ULOQ",IF('Calculation Table'!BS37&gt;'%wt LOQs'!AI38,'Calculation Table'!BS37,"&lt;LOQ")))</f>
        <v>ND</v>
      </c>
      <c r="AJ37" s="3" t="str">
        <f>IF('Calculation Table'!BT37=0,"ND",IF('Calculation Table'!BT37&gt;'%wt LOQs'!BT38,"&gt;ULOQ",IF('Calculation Table'!BT37&gt;'%wt LOQs'!AJ38,'Calculation Table'!BT37,"&lt;LOQ")))</f>
        <v>ND</v>
      </c>
      <c r="AK37" s="3" t="str">
        <f>IF('Calculation Table'!BU37=0,"ND",IF('Calculation Table'!BU37&gt;'%wt LOQs'!BU38,"&gt;ULOQ",IF('Calculation Table'!BU37&gt;'%wt LOQs'!AK38,'Calculation Table'!BU37,"&lt;LOQ")))</f>
        <v>ND</v>
      </c>
    </row>
    <row r="38" spans="1:37" x14ac:dyDescent="0.25">
      <c r="A38">
        <f>'Instrument Data'!A38</f>
        <v>0</v>
      </c>
      <c r="B38">
        <f>'Instrument Data'!B38</f>
        <v>0</v>
      </c>
      <c r="C38" s="3" t="str">
        <f>IF('Calculation Table'!AM38=0,"ND",IF('Calculation Table'!AM38&gt;'%wt LOQs'!AM39,"&gt;ULOQ",IF('Calculation Table'!AM38&gt;'%wt LOQs'!C39,'Calculation Table'!AM38,"&lt;LOQ")))</f>
        <v>ND</v>
      </c>
      <c r="D38" s="3" t="str">
        <f>IF('Calculation Table'!AN38=0,"ND",IF('Calculation Table'!AN38&gt;'%wt LOQs'!AN39,"&gt;ULOQ",IF('Calculation Table'!AN38&gt;'%wt LOQs'!D39,'Calculation Table'!AN38,"&lt;LOQ")))</f>
        <v>ND</v>
      </c>
      <c r="E38" s="3" t="str">
        <f>IF('Calculation Table'!AO38=0,"ND",IF('Calculation Table'!AO38&gt;'%wt LOQs'!AO39,"&gt;ULOQ",IF('Calculation Table'!AO38&gt;'%wt LOQs'!E39,'Calculation Table'!AO38,"&lt;LOQ")))</f>
        <v>ND</v>
      </c>
      <c r="F38" s="3" t="str">
        <f>IF('Calculation Table'!AP38=0,"ND",IF('Calculation Table'!AP38&gt;'%wt LOQs'!AP39,"&gt;ULOQ",IF('Calculation Table'!AP38&gt;'%wt LOQs'!F39,'Calculation Table'!AP38,"&lt;LOQ")))</f>
        <v>ND</v>
      </c>
      <c r="G38" s="3" t="str">
        <f>IF('Calculation Table'!AQ38=0,"ND",IF('Calculation Table'!AQ38&gt;'%wt LOQs'!AQ39,"&gt;ULOQ",IF('Calculation Table'!AQ38&gt;'%wt LOQs'!G39,'Calculation Table'!AQ38,"&lt;LOQ")))</f>
        <v>ND</v>
      </c>
      <c r="H38" s="3" t="str">
        <f>IF('Calculation Table'!AR38=0,"ND",IF('Calculation Table'!AR38&gt;'%wt LOQs'!AR39,"&gt;ULOQ",IF('Calculation Table'!AR38&gt;'%wt LOQs'!H39,'Calculation Table'!AR38,"&lt;LOQ")))</f>
        <v>ND</v>
      </c>
      <c r="I38" s="3" t="str">
        <f>IF('Calculation Table'!AS38=0,"ND",IF('Calculation Table'!AS38&gt;'%wt LOQs'!AS39,"&gt;ULOQ",IF('Calculation Table'!AS38&gt;'%wt LOQs'!I39,'Calculation Table'!AS38,"&lt;LOQ")))</f>
        <v>ND</v>
      </c>
      <c r="J38" s="3" t="str">
        <f>IF('Calculation Table'!AT38=0,"ND",IF('Calculation Table'!AT38&gt;'%wt LOQs'!AT39,"&gt;ULOQ",IF('Calculation Table'!AT38&gt;'%wt LOQs'!J39,'Calculation Table'!AT38,"&lt;LOQ")))</f>
        <v>ND</v>
      </c>
      <c r="K38" s="3" t="str">
        <f>IF('Calculation Table'!AU38=0,"ND",IF('Calculation Table'!AU38&gt;'%wt LOQs'!AU39,"&gt;ULOQ",IF('Calculation Table'!AU38&gt;'%wt LOQs'!K39,'Calculation Table'!AU38,"&lt;LOQ")))</f>
        <v>ND</v>
      </c>
      <c r="L38" s="3" t="str">
        <f>IF('Calculation Table'!AV38=0,"ND",IF('Calculation Table'!AV38&gt;'%wt LOQs'!AV39,"&gt;ULOQ",IF('Calculation Table'!AV38&gt;'%wt LOQs'!L39,'Calculation Table'!AV38,"&lt;LOQ")))</f>
        <v>ND</v>
      </c>
      <c r="M38" s="3" t="str">
        <f>IF('Calculation Table'!AW38=0,"ND",IF('Calculation Table'!AW38&gt;'%wt LOQs'!AW39,"&gt;ULOQ",IF('Calculation Table'!AW38&gt;'%wt LOQs'!M39,'Calculation Table'!AW38,"&lt;LOQ")))</f>
        <v>ND</v>
      </c>
      <c r="N38" s="3" t="str">
        <f>IF('Calculation Table'!AX38=0,"ND",IF('Calculation Table'!AX38&gt;'%wt LOQs'!AX39,"&gt;ULOQ",IF('Calculation Table'!AX38&gt;'%wt LOQs'!N39,'Calculation Table'!AX38,"&lt;LOQ")))</f>
        <v>ND</v>
      </c>
      <c r="O38" s="3" t="str">
        <f>IF('Calculation Table'!AY38=0,"ND",IF('Calculation Table'!AY38&gt;'%wt LOQs'!AY39,"&gt;ULOQ",IF('Calculation Table'!AY38&gt;'%wt LOQs'!O39,'Calculation Table'!AY38,"&lt;LOQ")))</f>
        <v>ND</v>
      </c>
      <c r="P38" s="3" t="str">
        <f>IF('Calculation Table'!AZ38=0,"ND",IF('Calculation Table'!AZ38&gt;'%wt LOQs'!AZ39,"&gt;ULOQ",IF('Calculation Table'!AZ38&gt;'%wt LOQs'!P39,'Calculation Table'!AZ38,"&lt;LOQ")))</f>
        <v>ND</v>
      </c>
      <c r="Q38" s="3" t="str">
        <f>IF('Calculation Table'!BA38=0,"ND",IF('Calculation Table'!BA38&gt;'%wt LOQs'!BA39,"&gt;ULOQ",IF('Calculation Table'!BA38&gt;'%wt LOQs'!Q39,'Calculation Table'!BA38,"&lt;LOQ")))</f>
        <v>ND</v>
      </c>
      <c r="R38" s="3" t="str">
        <f>IF('Calculation Table'!BB38=0,"ND",IF('Calculation Table'!BB38&gt;'%wt LOQs'!BB39,"&gt;ULOQ",IF('Calculation Table'!BB38&gt;'%wt LOQs'!R39,'Calculation Table'!BB38,"&lt;LOQ")))</f>
        <v>ND</v>
      </c>
      <c r="S38" s="3" t="str">
        <f>IF('Calculation Table'!BC38=0,"ND",IF('Calculation Table'!BC38&gt;'%wt LOQs'!BC39,"&gt;ULOQ",IF('Calculation Table'!BC38&gt;'%wt LOQs'!S39,'Calculation Table'!BC38,"&lt;LOQ")))</f>
        <v>ND</v>
      </c>
      <c r="T38" s="3" t="str">
        <f>IF('Calculation Table'!BD38=0,"ND",IF('Calculation Table'!BD38&gt;'%wt LOQs'!BD39,"&gt;ULOQ",IF('Calculation Table'!BD38&gt;'%wt LOQs'!T39,'Calculation Table'!BD38,"&lt;LOQ")))</f>
        <v>ND</v>
      </c>
      <c r="U38" s="3" t="str">
        <f>IF('Calculation Table'!BE38=0,"ND",IF('Calculation Table'!BE38&gt;'%wt LOQs'!BE39,"&gt;ULOQ",IF('Calculation Table'!BE38&gt;'%wt LOQs'!U39,'Calculation Table'!BE38,"&lt;LOQ")))</f>
        <v>ND</v>
      </c>
      <c r="V38" s="3" t="str">
        <f>IF('Calculation Table'!BF38=0,"ND",IF('Calculation Table'!BF38&gt;'%wt LOQs'!BF39,"&gt;ULOQ",IF('Calculation Table'!BF38&gt;'%wt LOQs'!V39,'Calculation Table'!BF38,"&lt;LOQ")))</f>
        <v>ND</v>
      </c>
      <c r="W38" s="3" t="str">
        <f>IF('Calculation Table'!BG38=0,"ND",IF('Calculation Table'!BG38&gt;'%wt LOQs'!BG39,"&gt;ULOQ",IF('Calculation Table'!BG38&gt;'%wt LOQs'!W39,'Calculation Table'!BG38,"&lt;LOQ")))</f>
        <v>ND</v>
      </c>
      <c r="X38" s="3" t="str">
        <f>IF('Calculation Table'!BH38=0,"ND",IF('Calculation Table'!BH38&gt;'%wt LOQs'!BH39,"&gt;ULOQ",IF('Calculation Table'!BH38&gt;'%wt LOQs'!X39,'Calculation Table'!BH38,"&lt;LOQ")))</f>
        <v>ND</v>
      </c>
      <c r="Y38" s="3" t="str">
        <f>IF('Calculation Table'!BI38=0,"ND",IF('Calculation Table'!BI38&gt;'%wt LOQs'!BI39,"&gt;ULOQ",IF('Calculation Table'!BI38&gt;'%wt LOQs'!Y39,'Calculation Table'!BI38,"&lt;LOQ")))</f>
        <v>ND</v>
      </c>
      <c r="Z38" s="3" t="str">
        <f>IF('Calculation Table'!BJ38=0,"ND",IF('Calculation Table'!BJ38&gt;'%wt LOQs'!BJ39,"&gt;ULOQ",IF('Calculation Table'!BJ38&gt;'%wt LOQs'!Z39,'Calculation Table'!BJ38,"&lt;LOQ")))</f>
        <v>ND</v>
      </c>
      <c r="AA38" s="3" t="str">
        <f>IF('Calculation Table'!BK38=0,"ND",IF('Calculation Table'!BK38&gt;'%wt LOQs'!BK39,"&gt;ULOQ",IF('Calculation Table'!BK38&gt;'%wt LOQs'!AA39,'Calculation Table'!BK38,"&lt;LOQ")))</f>
        <v>ND</v>
      </c>
      <c r="AB38" s="3" t="str">
        <f>IF('Calculation Table'!BL38=0,"ND",IF('Calculation Table'!BL38&gt;'%wt LOQs'!BL39,"&gt;ULOQ",IF('Calculation Table'!BL38&gt;'%wt LOQs'!AB39,'Calculation Table'!BL38,"&lt;LOQ")))</f>
        <v>ND</v>
      </c>
      <c r="AC38" s="3" t="str">
        <f>IF('Calculation Table'!BM38=0,"ND",IF('Calculation Table'!BM38&gt;'%wt LOQs'!BM39,"&gt;ULOQ",IF('Calculation Table'!BM38&gt;'%wt LOQs'!AC39,'Calculation Table'!BM38,"&lt;LOQ")))</f>
        <v>ND</v>
      </c>
      <c r="AD38" s="3" t="str">
        <f>IF('Calculation Table'!BN38=0,"ND",IF('Calculation Table'!BN38&gt;'%wt LOQs'!BN39,"&gt;ULOQ",IF('Calculation Table'!BN38&gt;'%wt LOQs'!AD39,'Calculation Table'!BN38,"&lt;LOQ")))</f>
        <v>ND</v>
      </c>
      <c r="AE38" s="3" t="str">
        <f>IF('Calculation Table'!BO38=0,"ND",IF('Calculation Table'!BO38&gt;'%wt LOQs'!BO39,"&gt;ULOQ",IF('Calculation Table'!BO38&gt;'%wt LOQs'!AE39,'Calculation Table'!BO38,"&lt;LOQ")))</f>
        <v>ND</v>
      </c>
      <c r="AF38" s="3" t="str">
        <f>IF('Calculation Table'!BP38=0,"ND",IF('Calculation Table'!BP38&gt;'%wt LOQs'!BP39,"&gt;ULOQ",IF('Calculation Table'!BP38&gt;'%wt LOQs'!AF39,'Calculation Table'!BP38,"&lt;LOQ")))</f>
        <v>ND</v>
      </c>
      <c r="AG38" s="3" t="str">
        <f>IF('Calculation Table'!BQ38=0,"ND",IF('Calculation Table'!BQ38&gt;'%wt LOQs'!BQ39,"&gt;ULOQ",IF('Calculation Table'!BQ38&gt;'%wt LOQs'!AG39,'Calculation Table'!BQ38,"&lt;LOQ")))</f>
        <v>ND</v>
      </c>
      <c r="AH38" s="3" t="str">
        <f>IF('Calculation Table'!BR38=0,"ND",IF('Calculation Table'!BR38&gt;'%wt LOQs'!BR39,"&gt;ULOQ",IF('Calculation Table'!BR38&gt;'%wt LOQs'!AH39,'Calculation Table'!BR38,"&lt;LOQ")))</f>
        <v>ND</v>
      </c>
      <c r="AI38" s="3" t="str">
        <f>IF('Calculation Table'!BS38=0,"ND",IF('Calculation Table'!BS38&gt;'%wt LOQs'!BS39,"&gt;ULOQ",IF('Calculation Table'!BS38&gt;'%wt LOQs'!AI39,'Calculation Table'!BS38,"&lt;LOQ")))</f>
        <v>ND</v>
      </c>
      <c r="AJ38" s="3" t="str">
        <f>IF('Calculation Table'!BT38=0,"ND",IF('Calculation Table'!BT38&gt;'%wt LOQs'!BT39,"&gt;ULOQ",IF('Calculation Table'!BT38&gt;'%wt LOQs'!AJ39,'Calculation Table'!BT38,"&lt;LOQ")))</f>
        <v>ND</v>
      </c>
      <c r="AK38" s="3" t="str">
        <f>IF('Calculation Table'!BU38=0,"ND",IF('Calculation Table'!BU38&gt;'%wt LOQs'!BU39,"&gt;ULOQ",IF('Calculation Table'!BU38&gt;'%wt LOQs'!AK39,'Calculation Table'!BU38,"&lt;LOQ")))</f>
        <v>ND</v>
      </c>
    </row>
    <row r="39" spans="1:37" x14ac:dyDescent="0.25">
      <c r="A39">
        <f>'Instrument Data'!A39</f>
        <v>0</v>
      </c>
      <c r="B39">
        <f>'Instrument Data'!B39</f>
        <v>0</v>
      </c>
      <c r="C39" s="3" t="str">
        <f>IF('Calculation Table'!AM39=0,"ND",IF('Calculation Table'!AM39&gt;'%wt LOQs'!AM40,"&gt;ULOQ",IF('Calculation Table'!AM39&gt;'%wt LOQs'!C40,'Calculation Table'!AM39,"&lt;LOQ")))</f>
        <v>ND</v>
      </c>
      <c r="D39" s="3" t="str">
        <f>IF('Calculation Table'!AN39=0,"ND",IF('Calculation Table'!AN39&gt;'%wt LOQs'!AN40,"&gt;ULOQ",IF('Calculation Table'!AN39&gt;'%wt LOQs'!D40,'Calculation Table'!AN39,"&lt;LOQ")))</f>
        <v>ND</v>
      </c>
      <c r="E39" s="3" t="str">
        <f>IF('Calculation Table'!AO39=0,"ND",IF('Calculation Table'!AO39&gt;'%wt LOQs'!AO40,"&gt;ULOQ",IF('Calculation Table'!AO39&gt;'%wt LOQs'!E40,'Calculation Table'!AO39,"&lt;LOQ")))</f>
        <v>ND</v>
      </c>
      <c r="F39" s="3" t="str">
        <f>IF('Calculation Table'!AP39=0,"ND",IF('Calculation Table'!AP39&gt;'%wt LOQs'!AP40,"&gt;ULOQ",IF('Calculation Table'!AP39&gt;'%wt LOQs'!F40,'Calculation Table'!AP39,"&lt;LOQ")))</f>
        <v>ND</v>
      </c>
      <c r="G39" s="3" t="str">
        <f>IF('Calculation Table'!AQ39=0,"ND",IF('Calculation Table'!AQ39&gt;'%wt LOQs'!AQ40,"&gt;ULOQ",IF('Calculation Table'!AQ39&gt;'%wt LOQs'!G40,'Calculation Table'!AQ39,"&lt;LOQ")))</f>
        <v>ND</v>
      </c>
      <c r="H39" s="3" t="str">
        <f>IF('Calculation Table'!AR39=0,"ND",IF('Calculation Table'!AR39&gt;'%wt LOQs'!AR40,"&gt;ULOQ",IF('Calculation Table'!AR39&gt;'%wt LOQs'!H40,'Calculation Table'!AR39,"&lt;LOQ")))</f>
        <v>ND</v>
      </c>
      <c r="I39" s="3" t="str">
        <f>IF('Calculation Table'!AS39=0,"ND",IF('Calculation Table'!AS39&gt;'%wt LOQs'!AS40,"&gt;ULOQ",IF('Calculation Table'!AS39&gt;'%wt LOQs'!I40,'Calculation Table'!AS39,"&lt;LOQ")))</f>
        <v>ND</v>
      </c>
      <c r="J39" s="3" t="str">
        <f>IF('Calculation Table'!AT39=0,"ND",IF('Calculation Table'!AT39&gt;'%wt LOQs'!AT40,"&gt;ULOQ",IF('Calculation Table'!AT39&gt;'%wt LOQs'!J40,'Calculation Table'!AT39,"&lt;LOQ")))</f>
        <v>ND</v>
      </c>
      <c r="K39" s="3" t="str">
        <f>IF('Calculation Table'!AU39=0,"ND",IF('Calculation Table'!AU39&gt;'%wt LOQs'!AU40,"&gt;ULOQ",IF('Calculation Table'!AU39&gt;'%wt LOQs'!K40,'Calculation Table'!AU39,"&lt;LOQ")))</f>
        <v>ND</v>
      </c>
      <c r="L39" s="3" t="str">
        <f>IF('Calculation Table'!AV39=0,"ND",IF('Calculation Table'!AV39&gt;'%wt LOQs'!AV40,"&gt;ULOQ",IF('Calculation Table'!AV39&gt;'%wt LOQs'!L40,'Calculation Table'!AV39,"&lt;LOQ")))</f>
        <v>ND</v>
      </c>
      <c r="M39" s="3" t="str">
        <f>IF('Calculation Table'!AW39=0,"ND",IF('Calculation Table'!AW39&gt;'%wt LOQs'!AW40,"&gt;ULOQ",IF('Calculation Table'!AW39&gt;'%wt LOQs'!M40,'Calculation Table'!AW39,"&lt;LOQ")))</f>
        <v>ND</v>
      </c>
      <c r="N39" s="3" t="str">
        <f>IF('Calculation Table'!AX39=0,"ND",IF('Calculation Table'!AX39&gt;'%wt LOQs'!AX40,"&gt;ULOQ",IF('Calculation Table'!AX39&gt;'%wt LOQs'!N40,'Calculation Table'!AX39,"&lt;LOQ")))</f>
        <v>ND</v>
      </c>
      <c r="O39" s="3" t="str">
        <f>IF('Calculation Table'!AY39=0,"ND",IF('Calculation Table'!AY39&gt;'%wt LOQs'!AY40,"&gt;ULOQ",IF('Calculation Table'!AY39&gt;'%wt LOQs'!O40,'Calculation Table'!AY39,"&lt;LOQ")))</f>
        <v>ND</v>
      </c>
      <c r="P39" s="3" t="str">
        <f>IF('Calculation Table'!AZ39=0,"ND",IF('Calculation Table'!AZ39&gt;'%wt LOQs'!AZ40,"&gt;ULOQ",IF('Calculation Table'!AZ39&gt;'%wt LOQs'!P40,'Calculation Table'!AZ39,"&lt;LOQ")))</f>
        <v>ND</v>
      </c>
      <c r="Q39" s="3" t="str">
        <f>IF('Calculation Table'!BA39=0,"ND",IF('Calculation Table'!BA39&gt;'%wt LOQs'!BA40,"&gt;ULOQ",IF('Calculation Table'!BA39&gt;'%wt LOQs'!Q40,'Calculation Table'!BA39,"&lt;LOQ")))</f>
        <v>ND</v>
      </c>
      <c r="R39" s="3" t="str">
        <f>IF('Calculation Table'!BB39=0,"ND",IF('Calculation Table'!BB39&gt;'%wt LOQs'!BB40,"&gt;ULOQ",IF('Calculation Table'!BB39&gt;'%wt LOQs'!R40,'Calculation Table'!BB39,"&lt;LOQ")))</f>
        <v>ND</v>
      </c>
      <c r="S39" s="3" t="str">
        <f>IF('Calculation Table'!BC39=0,"ND",IF('Calculation Table'!BC39&gt;'%wt LOQs'!BC40,"&gt;ULOQ",IF('Calculation Table'!BC39&gt;'%wt LOQs'!S40,'Calculation Table'!BC39,"&lt;LOQ")))</f>
        <v>ND</v>
      </c>
      <c r="T39" s="3" t="str">
        <f>IF('Calculation Table'!BD39=0,"ND",IF('Calculation Table'!BD39&gt;'%wt LOQs'!BD40,"&gt;ULOQ",IF('Calculation Table'!BD39&gt;'%wt LOQs'!T40,'Calculation Table'!BD39,"&lt;LOQ")))</f>
        <v>ND</v>
      </c>
      <c r="U39" s="3" t="str">
        <f>IF('Calculation Table'!BE39=0,"ND",IF('Calculation Table'!BE39&gt;'%wt LOQs'!BE40,"&gt;ULOQ",IF('Calculation Table'!BE39&gt;'%wt LOQs'!U40,'Calculation Table'!BE39,"&lt;LOQ")))</f>
        <v>ND</v>
      </c>
      <c r="V39" s="3" t="str">
        <f>IF('Calculation Table'!BF39=0,"ND",IF('Calculation Table'!BF39&gt;'%wt LOQs'!BF40,"&gt;ULOQ",IF('Calculation Table'!BF39&gt;'%wt LOQs'!V40,'Calculation Table'!BF39,"&lt;LOQ")))</f>
        <v>ND</v>
      </c>
      <c r="W39" s="3" t="str">
        <f>IF('Calculation Table'!BG39=0,"ND",IF('Calculation Table'!BG39&gt;'%wt LOQs'!BG40,"&gt;ULOQ",IF('Calculation Table'!BG39&gt;'%wt LOQs'!W40,'Calculation Table'!BG39,"&lt;LOQ")))</f>
        <v>ND</v>
      </c>
      <c r="X39" s="3" t="str">
        <f>IF('Calculation Table'!BH39=0,"ND",IF('Calculation Table'!BH39&gt;'%wt LOQs'!BH40,"&gt;ULOQ",IF('Calculation Table'!BH39&gt;'%wt LOQs'!X40,'Calculation Table'!BH39,"&lt;LOQ")))</f>
        <v>ND</v>
      </c>
      <c r="Y39" s="3" t="str">
        <f>IF('Calculation Table'!BI39=0,"ND",IF('Calculation Table'!BI39&gt;'%wt LOQs'!BI40,"&gt;ULOQ",IF('Calculation Table'!BI39&gt;'%wt LOQs'!Y40,'Calculation Table'!BI39,"&lt;LOQ")))</f>
        <v>ND</v>
      </c>
      <c r="Z39" s="3" t="str">
        <f>IF('Calculation Table'!BJ39=0,"ND",IF('Calculation Table'!BJ39&gt;'%wt LOQs'!BJ40,"&gt;ULOQ",IF('Calculation Table'!BJ39&gt;'%wt LOQs'!Z40,'Calculation Table'!BJ39,"&lt;LOQ")))</f>
        <v>ND</v>
      </c>
      <c r="AA39" s="3" t="str">
        <f>IF('Calculation Table'!BK39=0,"ND",IF('Calculation Table'!BK39&gt;'%wt LOQs'!BK40,"&gt;ULOQ",IF('Calculation Table'!BK39&gt;'%wt LOQs'!AA40,'Calculation Table'!BK39,"&lt;LOQ")))</f>
        <v>ND</v>
      </c>
      <c r="AB39" s="3" t="str">
        <f>IF('Calculation Table'!BL39=0,"ND",IF('Calculation Table'!BL39&gt;'%wt LOQs'!BL40,"&gt;ULOQ",IF('Calculation Table'!BL39&gt;'%wt LOQs'!AB40,'Calculation Table'!BL39,"&lt;LOQ")))</f>
        <v>ND</v>
      </c>
      <c r="AC39" s="3" t="str">
        <f>IF('Calculation Table'!BM39=0,"ND",IF('Calculation Table'!BM39&gt;'%wt LOQs'!BM40,"&gt;ULOQ",IF('Calculation Table'!BM39&gt;'%wt LOQs'!AC40,'Calculation Table'!BM39,"&lt;LOQ")))</f>
        <v>ND</v>
      </c>
      <c r="AD39" s="3" t="str">
        <f>IF('Calculation Table'!BN39=0,"ND",IF('Calculation Table'!BN39&gt;'%wt LOQs'!BN40,"&gt;ULOQ",IF('Calculation Table'!BN39&gt;'%wt LOQs'!AD40,'Calculation Table'!BN39,"&lt;LOQ")))</f>
        <v>ND</v>
      </c>
      <c r="AE39" s="3" t="str">
        <f>IF('Calculation Table'!BO39=0,"ND",IF('Calculation Table'!BO39&gt;'%wt LOQs'!BO40,"&gt;ULOQ",IF('Calculation Table'!BO39&gt;'%wt LOQs'!AE40,'Calculation Table'!BO39,"&lt;LOQ")))</f>
        <v>ND</v>
      </c>
      <c r="AF39" s="3" t="str">
        <f>IF('Calculation Table'!BP39=0,"ND",IF('Calculation Table'!BP39&gt;'%wt LOQs'!BP40,"&gt;ULOQ",IF('Calculation Table'!BP39&gt;'%wt LOQs'!AF40,'Calculation Table'!BP39,"&lt;LOQ")))</f>
        <v>ND</v>
      </c>
      <c r="AG39" s="3" t="str">
        <f>IF('Calculation Table'!BQ39=0,"ND",IF('Calculation Table'!BQ39&gt;'%wt LOQs'!BQ40,"&gt;ULOQ",IF('Calculation Table'!BQ39&gt;'%wt LOQs'!AG40,'Calculation Table'!BQ39,"&lt;LOQ")))</f>
        <v>ND</v>
      </c>
      <c r="AH39" s="3" t="str">
        <f>IF('Calculation Table'!BR39=0,"ND",IF('Calculation Table'!BR39&gt;'%wt LOQs'!BR40,"&gt;ULOQ",IF('Calculation Table'!BR39&gt;'%wt LOQs'!AH40,'Calculation Table'!BR39,"&lt;LOQ")))</f>
        <v>ND</v>
      </c>
      <c r="AI39" s="3" t="str">
        <f>IF('Calculation Table'!BS39=0,"ND",IF('Calculation Table'!BS39&gt;'%wt LOQs'!BS40,"&gt;ULOQ",IF('Calculation Table'!BS39&gt;'%wt LOQs'!AI40,'Calculation Table'!BS39,"&lt;LOQ")))</f>
        <v>ND</v>
      </c>
      <c r="AJ39" s="3" t="str">
        <f>IF('Calculation Table'!BT39=0,"ND",IF('Calculation Table'!BT39&gt;'%wt LOQs'!BT40,"&gt;ULOQ",IF('Calculation Table'!BT39&gt;'%wt LOQs'!AJ40,'Calculation Table'!BT39,"&lt;LOQ")))</f>
        <v>ND</v>
      </c>
      <c r="AK39" s="3" t="str">
        <f>IF('Calculation Table'!BU39=0,"ND",IF('Calculation Table'!BU39&gt;'%wt LOQs'!BU40,"&gt;ULOQ",IF('Calculation Table'!BU39&gt;'%wt LOQs'!AK40,'Calculation Table'!BU39,"&lt;LOQ")))</f>
        <v>ND</v>
      </c>
    </row>
    <row r="40" spans="1:37" x14ac:dyDescent="0.25">
      <c r="A40">
        <f>'Instrument Data'!A40</f>
        <v>0</v>
      </c>
      <c r="B40">
        <f>'Instrument Data'!B40</f>
        <v>0</v>
      </c>
      <c r="C40" s="3" t="str">
        <f>IF('Calculation Table'!AM40=0,"ND",IF('Calculation Table'!AM40&gt;'%wt LOQs'!AM41,"&gt;ULOQ",IF('Calculation Table'!AM40&gt;'%wt LOQs'!C41,'Calculation Table'!AM40,"&lt;LOQ")))</f>
        <v>ND</v>
      </c>
      <c r="D40" s="3" t="str">
        <f>IF('Calculation Table'!AN40=0,"ND",IF('Calculation Table'!AN40&gt;'%wt LOQs'!AN41,"&gt;ULOQ",IF('Calculation Table'!AN40&gt;'%wt LOQs'!D41,'Calculation Table'!AN40,"&lt;LOQ")))</f>
        <v>ND</v>
      </c>
      <c r="E40" s="3" t="str">
        <f>IF('Calculation Table'!AO40=0,"ND",IF('Calculation Table'!AO40&gt;'%wt LOQs'!AO41,"&gt;ULOQ",IF('Calculation Table'!AO40&gt;'%wt LOQs'!E41,'Calculation Table'!AO40,"&lt;LOQ")))</f>
        <v>ND</v>
      </c>
      <c r="F40" s="3" t="str">
        <f>IF('Calculation Table'!AP40=0,"ND",IF('Calculation Table'!AP40&gt;'%wt LOQs'!AP41,"&gt;ULOQ",IF('Calculation Table'!AP40&gt;'%wt LOQs'!F41,'Calculation Table'!AP40,"&lt;LOQ")))</f>
        <v>ND</v>
      </c>
      <c r="G40" s="3" t="str">
        <f>IF('Calculation Table'!AQ40=0,"ND",IF('Calculation Table'!AQ40&gt;'%wt LOQs'!AQ41,"&gt;ULOQ",IF('Calculation Table'!AQ40&gt;'%wt LOQs'!G41,'Calculation Table'!AQ40,"&lt;LOQ")))</f>
        <v>ND</v>
      </c>
      <c r="H40" s="3" t="str">
        <f>IF('Calculation Table'!AR40=0,"ND",IF('Calculation Table'!AR40&gt;'%wt LOQs'!AR41,"&gt;ULOQ",IF('Calculation Table'!AR40&gt;'%wt LOQs'!H41,'Calculation Table'!AR40,"&lt;LOQ")))</f>
        <v>ND</v>
      </c>
      <c r="I40" s="3" t="str">
        <f>IF('Calculation Table'!AS40=0,"ND",IF('Calculation Table'!AS40&gt;'%wt LOQs'!AS41,"&gt;ULOQ",IF('Calculation Table'!AS40&gt;'%wt LOQs'!I41,'Calculation Table'!AS40,"&lt;LOQ")))</f>
        <v>ND</v>
      </c>
      <c r="J40" s="3" t="str">
        <f>IF('Calculation Table'!AT40=0,"ND",IF('Calculation Table'!AT40&gt;'%wt LOQs'!AT41,"&gt;ULOQ",IF('Calculation Table'!AT40&gt;'%wt LOQs'!J41,'Calculation Table'!AT40,"&lt;LOQ")))</f>
        <v>ND</v>
      </c>
      <c r="K40" s="3" t="str">
        <f>IF('Calculation Table'!AU40=0,"ND",IF('Calculation Table'!AU40&gt;'%wt LOQs'!AU41,"&gt;ULOQ",IF('Calculation Table'!AU40&gt;'%wt LOQs'!K41,'Calculation Table'!AU40,"&lt;LOQ")))</f>
        <v>ND</v>
      </c>
      <c r="L40" s="3" t="str">
        <f>IF('Calculation Table'!AV40=0,"ND",IF('Calculation Table'!AV40&gt;'%wt LOQs'!AV41,"&gt;ULOQ",IF('Calculation Table'!AV40&gt;'%wt LOQs'!L41,'Calculation Table'!AV40,"&lt;LOQ")))</f>
        <v>ND</v>
      </c>
      <c r="M40" s="3" t="str">
        <f>IF('Calculation Table'!AW40=0,"ND",IF('Calculation Table'!AW40&gt;'%wt LOQs'!AW41,"&gt;ULOQ",IF('Calculation Table'!AW40&gt;'%wt LOQs'!M41,'Calculation Table'!AW40,"&lt;LOQ")))</f>
        <v>ND</v>
      </c>
      <c r="N40" s="3" t="str">
        <f>IF('Calculation Table'!AX40=0,"ND",IF('Calculation Table'!AX40&gt;'%wt LOQs'!AX41,"&gt;ULOQ",IF('Calculation Table'!AX40&gt;'%wt LOQs'!N41,'Calculation Table'!AX40,"&lt;LOQ")))</f>
        <v>ND</v>
      </c>
      <c r="O40" s="3" t="str">
        <f>IF('Calculation Table'!AY40=0,"ND",IF('Calculation Table'!AY40&gt;'%wt LOQs'!AY41,"&gt;ULOQ",IF('Calculation Table'!AY40&gt;'%wt LOQs'!O41,'Calculation Table'!AY40,"&lt;LOQ")))</f>
        <v>ND</v>
      </c>
      <c r="P40" s="3" t="str">
        <f>IF('Calculation Table'!AZ40=0,"ND",IF('Calculation Table'!AZ40&gt;'%wt LOQs'!AZ41,"&gt;ULOQ",IF('Calculation Table'!AZ40&gt;'%wt LOQs'!P41,'Calculation Table'!AZ40,"&lt;LOQ")))</f>
        <v>ND</v>
      </c>
      <c r="Q40" s="3" t="str">
        <f>IF('Calculation Table'!BA40=0,"ND",IF('Calculation Table'!BA40&gt;'%wt LOQs'!BA41,"&gt;ULOQ",IF('Calculation Table'!BA40&gt;'%wt LOQs'!Q41,'Calculation Table'!BA40,"&lt;LOQ")))</f>
        <v>ND</v>
      </c>
      <c r="R40" s="3" t="str">
        <f>IF('Calculation Table'!BB40=0,"ND",IF('Calculation Table'!BB40&gt;'%wt LOQs'!BB41,"&gt;ULOQ",IF('Calculation Table'!BB40&gt;'%wt LOQs'!R41,'Calculation Table'!BB40,"&lt;LOQ")))</f>
        <v>ND</v>
      </c>
      <c r="S40" s="3" t="str">
        <f>IF('Calculation Table'!BC40=0,"ND",IF('Calculation Table'!BC40&gt;'%wt LOQs'!BC41,"&gt;ULOQ",IF('Calculation Table'!BC40&gt;'%wt LOQs'!S41,'Calculation Table'!BC40,"&lt;LOQ")))</f>
        <v>ND</v>
      </c>
      <c r="T40" s="3" t="str">
        <f>IF('Calculation Table'!BD40=0,"ND",IF('Calculation Table'!BD40&gt;'%wt LOQs'!BD41,"&gt;ULOQ",IF('Calculation Table'!BD40&gt;'%wt LOQs'!T41,'Calculation Table'!BD40,"&lt;LOQ")))</f>
        <v>ND</v>
      </c>
      <c r="U40" s="3" t="str">
        <f>IF('Calculation Table'!BE40=0,"ND",IF('Calculation Table'!BE40&gt;'%wt LOQs'!BE41,"&gt;ULOQ",IF('Calculation Table'!BE40&gt;'%wt LOQs'!U41,'Calculation Table'!BE40,"&lt;LOQ")))</f>
        <v>ND</v>
      </c>
      <c r="V40" s="3" t="str">
        <f>IF('Calculation Table'!BF40=0,"ND",IF('Calculation Table'!BF40&gt;'%wt LOQs'!BF41,"&gt;ULOQ",IF('Calculation Table'!BF40&gt;'%wt LOQs'!V41,'Calculation Table'!BF40,"&lt;LOQ")))</f>
        <v>ND</v>
      </c>
      <c r="W40" s="3" t="str">
        <f>IF('Calculation Table'!BG40=0,"ND",IF('Calculation Table'!BG40&gt;'%wt LOQs'!BG41,"&gt;ULOQ",IF('Calculation Table'!BG40&gt;'%wt LOQs'!W41,'Calculation Table'!BG40,"&lt;LOQ")))</f>
        <v>ND</v>
      </c>
      <c r="X40" s="3" t="str">
        <f>IF('Calculation Table'!BH40=0,"ND",IF('Calculation Table'!BH40&gt;'%wt LOQs'!BH41,"&gt;ULOQ",IF('Calculation Table'!BH40&gt;'%wt LOQs'!X41,'Calculation Table'!BH40,"&lt;LOQ")))</f>
        <v>ND</v>
      </c>
      <c r="Y40" s="3" t="str">
        <f>IF('Calculation Table'!BI40=0,"ND",IF('Calculation Table'!BI40&gt;'%wt LOQs'!BI41,"&gt;ULOQ",IF('Calculation Table'!BI40&gt;'%wt LOQs'!Y41,'Calculation Table'!BI40,"&lt;LOQ")))</f>
        <v>ND</v>
      </c>
      <c r="Z40" s="3" t="str">
        <f>IF('Calculation Table'!BJ40=0,"ND",IF('Calculation Table'!BJ40&gt;'%wt LOQs'!BJ41,"&gt;ULOQ",IF('Calculation Table'!BJ40&gt;'%wt LOQs'!Z41,'Calculation Table'!BJ40,"&lt;LOQ")))</f>
        <v>ND</v>
      </c>
      <c r="AA40" s="3" t="str">
        <f>IF('Calculation Table'!BK40=0,"ND",IF('Calculation Table'!BK40&gt;'%wt LOQs'!BK41,"&gt;ULOQ",IF('Calculation Table'!BK40&gt;'%wt LOQs'!AA41,'Calculation Table'!BK40,"&lt;LOQ")))</f>
        <v>ND</v>
      </c>
      <c r="AB40" s="3" t="str">
        <f>IF('Calculation Table'!BL40=0,"ND",IF('Calculation Table'!BL40&gt;'%wt LOQs'!BL41,"&gt;ULOQ",IF('Calculation Table'!BL40&gt;'%wt LOQs'!AB41,'Calculation Table'!BL40,"&lt;LOQ")))</f>
        <v>ND</v>
      </c>
      <c r="AC40" s="3" t="str">
        <f>IF('Calculation Table'!BM40=0,"ND",IF('Calculation Table'!BM40&gt;'%wt LOQs'!BM41,"&gt;ULOQ",IF('Calculation Table'!BM40&gt;'%wt LOQs'!AC41,'Calculation Table'!BM40,"&lt;LOQ")))</f>
        <v>ND</v>
      </c>
      <c r="AD40" s="3" t="str">
        <f>IF('Calculation Table'!BN40=0,"ND",IF('Calculation Table'!BN40&gt;'%wt LOQs'!BN41,"&gt;ULOQ",IF('Calculation Table'!BN40&gt;'%wt LOQs'!AD41,'Calculation Table'!BN40,"&lt;LOQ")))</f>
        <v>ND</v>
      </c>
      <c r="AE40" s="3" t="str">
        <f>IF('Calculation Table'!BO40=0,"ND",IF('Calculation Table'!BO40&gt;'%wt LOQs'!BO41,"&gt;ULOQ",IF('Calculation Table'!BO40&gt;'%wt LOQs'!AE41,'Calculation Table'!BO40,"&lt;LOQ")))</f>
        <v>ND</v>
      </c>
      <c r="AF40" s="3" t="str">
        <f>IF('Calculation Table'!BP40=0,"ND",IF('Calculation Table'!BP40&gt;'%wt LOQs'!BP41,"&gt;ULOQ",IF('Calculation Table'!BP40&gt;'%wt LOQs'!AF41,'Calculation Table'!BP40,"&lt;LOQ")))</f>
        <v>ND</v>
      </c>
      <c r="AG40" s="3" t="str">
        <f>IF('Calculation Table'!BQ40=0,"ND",IF('Calculation Table'!BQ40&gt;'%wt LOQs'!BQ41,"&gt;ULOQ",IF('Calculation Table'!BQ40&gt;'%wt LOQs'!AG41,'Calculation Table'!BQ40,"&lt;LOQ")))</f>
        <v>ND</v>
      </c>
      <c r="AH40" s="3" t="str">
        <f>IF('Calculation Table'!BR40=0,"ND",IF('Calculation Table'!BR40&gt;'%wt LOQs'!BR41,"&gt;ULOQ",IF('Calculation Table'!BR40&gt;'%wt LOQs'!AH41,'Calculation Table'!BR40,"&lt;LOQ")))</f>
        <v>ND</v>
      </c>
      <c r="AI40" s="3" t="str">
        <f>IF('Calculation Table'!BS40=0,"ND",IF('Calculation Table'!BS40&gt;'%wt LOQs'!BS41,"&gt;ULOQ",IF('Calculation Table'!BS40&gt;'%wt LOQs'!AI41,'Calculation Table'!BS40,"&lt;LOQ")))</f>
        <v>ND</v>
      </c>
      <c r="AJ40" s="3" t="str">
        <f>IF('Calculation Table'!BT40=0,"ND",IF('Calculation Table'!BT40&gt;'%wt LOQs'!BT41,"&gt;ULOQ",IF('Calculation Table'!BT40&gt;'%wt LOQs'!AJ41,'Calculation Table'!BT40,"&lt;LOQ")))</f>
        <v>ND</v>
      </c>
      <c r="AK40" s="3" t="str">
        <f>IF('Calculation Table'!BU40=0,"ND",IF('Calculation Table'!BU40&gt;'%wt LOQs'!BU41,"&gt;ULOQ",IF('Calculation Table'!BU40&gt;'%wt LOQs'!AK41,'Calculation Table'!BU40,"&lt;LOQ")))</f>
        <v>ND</v>
      </c>
    </row>
    <row r="41" spans="1:37" x14ac:dyDescent="0.25">
      <c r="A41">
        <f>'Instrument Data'!A41</f>
        <v>0</v>
      </c>
      <c r="B41">
        <f>'Instrument Data'!B41</f>
        <v>0</v>
      </c>
      <c r="C41" s="3" t="str">
        <f>IF('Calculation Table'!AM41=0,"ND",IF('Calculation Table'!AM41&gt;'%wt LOQs'!AM42,"&gt;ULOQ",IF('Calculation Table'!AM41&gt;'%wt LOQs'!C42,'Calculation Table'!AM41,"&lt;LOQ")))</f>
        <v>ND</v>
      </c>
      <c r="D41" s="3" t="str">
        <f>IF('Calculation Table'!AN41=0,"ND",IF('Calculation Table'!AN41&gt;'%wt LOQs'!AN42,"&gt;ULOQ",IF('Calculation Table'!AN41&gt;'%wt LOQs'!D42,'Calculation Table'!AN41,"&lt;LOQ")))</f>
        <v>ND</v>
      </c>
      <c r="E41" s="3" t="str">
        <f>IF('Calculation Table'!AO41=0,"ND",IF('Calculation Table'!AO41&gt;'%wt LOQs'!AO42,"&gt;ULOQ",IF('Calculation Table'!AO41&gt;'%wt LOQs'!E42,'Calculation Table'!AO41,"&lt;LOQ")))</f>
        <v>ND</v>
      </c>
      <c r="F41" s="3" t="str">
        <f>IF('Calculation Table'!AP41=0,"ND",IF('Calculation Table'!AP41&gt;'%wt LOQs'!AP42,"&gt;ULOQ",IF('Calculation Table'!AP41&gt;'%wt LOQs'!F42,'Calculation Table'!AP41,"&lt;LOQ")))</f>
        <v>ND</v>
      </c>
      <c r="G41" s="3" t="str">
        <f>IF('Calculation Table'!AQ41=0,"ND",IF('Calculation Table'!AQ41&gt;'%wt LOQs'!AQ42,"&gt;ULOQ",IF('Calculation Table'!AQ41&gt;'%wt LOQs'!G42,'Calculation Table'!AQ41,"&lt;LOQ")))</f>
        <v>ND</v>
      </c>
      <c r="H41" s="3" t="str">
        <f>IF('Calculation Table'!AR41=0,"ND",IF('Calculation Table'!AR41&gt;'%wt LOQs'!AR42,"&gt;ULOQ",IF('Calculation Table'!AR41&gt;'%wt LOQs'!H42,'Calculation Table'!AR41,"&lt;LOQ")))</f>
        <v>ND</v>
      </c>
      <c r="I41" s="3" t="str">
        <f>IF('Calculation Table'!AS41=0,"ND",IF('Calculation Table'!AS41&gt;'%wt LOQs'!AS42,"&gt;ULOQ",IF('Calculation Table'!AS41&gt;'%wt LOQs'!I42,'Calculation Table'!AS41,"&lt;LOQ")))</f>
        <v>ND</v>
      </c>
      <c r="J41" s="3" t="str">
        <f>IF('Calculation Table'!AT41=0,"ND",IF('Calculation Table'!AT41&gt;'%wt LOQs'!AT42,"&gt;ULOQ",IF('Calculation Table'!AT41&gt;'%wt LOQs'!J42,'Calculation Table'!AT41,"&lt;LOQ")))</f>
        <v>ND</v>
      </c>
      <c r="K41" s="3" t="str">
        <f>IF('Calculation Table'!AU41=0,"ND",IF('Calculation Table'!AU41&gt;'%wt LOQs'!AU42,"&gt;ULOQ",IF('Calculation Table'!AU41&gt;'%wt LOQs'!K42,'Calculation Table'!AU41,"&lt;LOQ")))</f>
        <v>ND</v>
      </c>
      <c r="L41" s="3" t="str">
        <f>IF('Calculation Table'!AV41=0,"ND",IF('Calculation Table'!AV41&gt;'%wt LOQs'!AV42,"&gt;ULOQ",IF('Calculation Table'!AV41&gt;'%wt LOQs'!L42,'Calculation Table'!AV41,"&lt;LOQ")))</f>
        <v>ND</v>
      </c>
      <c r="M41" s="3" t="str">
        <f>IF('Calculation Table'!AW41=0,"ND",IF('Calculation Table'!AW41&gt;'%wt LOQs'!AW42,"&gt;ULOQ",IF('Calculation Table'!AW41&gt;'%wt LOQs'!M42,'Calculation Table'!AW41,"&lt;LOQ")))</f>
        <v>ND</v>
      </c>
      <c r="N41" s="3" t="str">
        <f>IF('Calculation Table'!AX41=0,"ND",IF('Calculation Table'!AX41&gt;'%wt LOQs'!AX42,"&gt;ULOQ",IF('Calculation Table'!AX41&gt;'%wt LOQs'!N42,'Calculation Table'!AX41,"&lt;LOQ")))</f>
        <v>ND</v>
      </c>
      <c r="O41" s="3" t="str">
        <f>IF('Calculation Table'!AY41=0,"ND",IF('Calculation Table'!AY41&gt;'%wt LOQs'!AY42,"&gt;ULOQ",IF('Calculation Table'!AY41&gt;'%wt LOQs'!O42,'Calculation Table'!AY41,"&lt;LOQ")))</f>
        <v>ND</v>
      </c>
      <c r="P41" s="3" t="str">
        <f>IF('Calculation Table'!AZ41=0,"ND",IF('Calculation Table'!AZ41&gt;'%wt LOQs'!AZ42,"&gt;ULOQ",IF('Calculation Table'!AZ41&gt;'%wt LOQs'!P42,'Calculation Table'!AZ41,"&lt;LOQ")))</f>
        <v>ND</v>
      </c>
      <c r="Q41" s="3" t="str">
        <f>IF('Calculation Table'!BA41=0,"ND",IF('Calculation Table'!BA41&gt;'%wt LOQs'!BA42,"&gt;ULOQ",IF('Calculation Table'!BA41&gt;'%wt LOQs'!Q42,'Calculation Table'!BA41,"&lt;LOQ")))</f>
        <v>ND</v>
      </c>
      <c r="R41" s="3" t="str">
        <f>IF('Calculation Table'!BB41=0,"ND",IF('Calculation Table'!BB41&gt;'%wt LOQs'!BB42,"&gt;ULOQ",IF('Calculation Table'!BB41&gt;'%wt LOQs'!R42,'Calculation Table'!BB41,"&lt;LOQ")))</f>
        <v>ND</v>
      </c>
      <c r="S41" s="3" t="str">
        <f>IF('Calculation Table'!BC41=0,"ND",IF('Calculation Table'!BC41&gt;'%wt LOQs'!BC42,"&gt;ULOQ",IF('Calculation Table'!BC41&gt;'%wt LOQs'!S42,'Calculation Table'!BC41,"&lt;LOQ")))</f>
        <v>ND</v>
      </c>
      <c r="T41" s="3" t="str">
        <f>IF('Calculation Table'!BD41=0,"ND",IF('Calculation Table'!BD41&gt;'%wt LOQs'!BD42,"&gt;ULOQ",IF('Calculation Table'!BD41&gt;'%wt LOQs'!T42,'Calculation Table'!BD41,"&lt;LOQ")))</f>
        <v>ND</v>
      </c>
      <c r="U41" s="3" t="str">
        <f>IF('Calculation Table'!BE41=0,"ND",IF('Calculation Table'!BE41&gt;'%wt LOQs'!BE42,"&gt;ULOQ",IF('Calculation Table'!BE41&gt;'%wt LOQs'!U42,'Calculation Table'!BE41,"&lt;LOQ")))</f>
        <v>ND</v>
      </c>
      <c r="V41" s="3" t="str">
        <f>IF('Calculation Table'!BF41=0,"ND",IF('Calculation Table'!BF41&gt;'%wt LOQs'!BF42,"&gt;ULOQ",IF('Calculation Table'!BF41&gt;'%wt LOQs'!V42,'Calculation Table'!BF41,"&lt;LOQ")))</f>
        <v>ND</v>
      </c>
      <c r="W41" s="3" t="str">
        <f>IF('Calculation Table'!BG41=0,"ND",IF('Calculation Table'!BG41&gt;'%wt LOQs'!BG42,"&gt;ULOQ",IF('Calculation Table'!BG41&gt;'%wt LOQs'!W42,'Calculation Table'!BG41,"&lt;LOQ")))</f>
        <v>ND</v>
      </c>
      <c r="X41" s="3" t="str">
        <f>IF('Calculation Table'!BH41=0,"ND",IF('Calculation Table'!BH41&gt;'%wt LOQs'!BH42,"&gt;ULOQ",IF('Calculation Table'!BH41&gt;'%wt LOQs'!X42,'Calculation Table'!BH41,"&lt;LOQ")))</f>
        <v>ND</v>
      </c>
      <c r="Y41" s="3" t="str">
        <f>IF('Calculation Table'!BI41=0,"ND",IF('Calculation Table'!BI41&gt;'%wt LOQs'!BI42,"&gt;ULOQ",IF('Calculation Table'!BI41&gt;'%wt LOQs'!Y42,'Calculation Table'!BI41,"&lt;LOQ")))</f>
        <v>ND</v>
      </c>
      <c r="Z41" s="3" t="str">
        <f>IF('Calculation Table'!BJ41=0,"ND",IF('Calculation Table'!BJ41&gt;'%wt LOQs'!BJ42,"&gt;ULOQ",IF('Calculation Table'!BJ41&gt;'%wt LOQs'!Z42,'Calculation Table'!BJ41,"&lt;LOQ")))</f>
        <v>ND</v>
      </c>
      <c r="AA41" s="3" t="str">
        <f>IF('Calculation Table'!BK41=0,"ND",IF('Calculation Table'!BK41&gt;'%wt LOQs'!BK42,"&gt;ULOQ",IF('Calculation Table'!BK41&gt;'%wt LOQs'!AA42,'Calculation Table'!BK41,"&lt;LOQ")))</f>
        <v>ND</v>
      </c>
      <c r="AB41" s="3" t="str">
        <f>IF('Calculation Table'!BL41=0,"ND",IF('Calculation Table'!BL41&gt;'%wt LOQs'!BL42,"&gt;ULOQ",IF('Calculation Table'!BL41&gt;'%wt LOQs'!AB42,'Calculation Table'!BL41,"&lt;LOQ")))</f>
        <v>ND</v>
      </c>
      <c r="AC41" s="3" t="str">
        <f>IF('Calculation Table'!BM41=0,"ND",IF('Calculation Table'!BM41&gt;'%wt LOQs'!BM42,"&gt;ULOQ",IF('Calculation Table'!BM41&gt;'%wt LOQs'!AC42,'Calculation Table'!BM41,"&lt;LOQ")))</f>
        <v>ND</v>
      </c>
      <c r="AD41" s="3" t="str">
        <f>IF('Calculation Table'!BN41=0,"ND",IF('Calculation Table'!BN41&gt;'%wt LOQs'!BN42,"&gt;ULOQ",IF('Calculation Table'!BN41&gt;'%wt LOQs'!AD42,'Calculation Table'!BN41,"&lt;LOQ")))</f>
        <v>ND</v>
      </c>
      <c r="AE41" s="3" t="str">
        <f>IF('Calculation Table'!BO41=0,"ND",IF('Calculation Table'!BO41&gt;'%wt LOQs'!BO42,"&gt;ULOQ",IF('Calculation Table'!BO41&gt;'%wt LOQs'!AE42,'Calculation Table'!BO41,"&lt;LOQ")))</f>
        <v>ND</v>
      </c>
      <c r="AF41" s="3" t="str">
        <f>IF('Calculation Table'!BP41=0,"ND",IF('Calculation Table'!BP41&gt;'%wt LOQs'!BP42,"&gt;ULOQ",IF('Calculation Table'!BP41&gt;'%wt LOQs'!AF42,'Calculation Table'!BP41,"&lt;LOQ")))</f>
        <v>ND</v>
      </c>
      <c r="AG41" s="3" t="str">
        <f>IF('Calculation Table'!BQ41=0,"ND",IF('Calculation Table'!BQ41&gt;'%wt LOQs'!BQ42,"&gt;ULOQ",IF('Calculation Table'!BQ41&gt;'%wt LOQs'!AG42,'Calculation Table'!BQ41,"&lt;LOQ")))</f>
        <v>ND</v>
      </c>
      <c r="AH41" s="3" t="str">
        <f>IF('Calculation Table'!BR41=0,"ND",IF('Calculation Table'!BR41&gt;'%wt LOQs'!BR42,"&gt;ULOQ",IF('Calculation Table'!BR41&gt;'%wt LOQs'!AH42,'Calculation Table'!BR41,"&lt;LOQ")))</f>
        <v>ND</v>
      </c>
      <c r="AI41" s="3" t="str">
        <f>IF('Calculation Table'!BS41=0,"ND",IF('Calculation Table'!BS41&gt;'%wt LOQs'!BS42,"&gt;ULOQ",IF('Calculation Table'!BS41&gt;'%wt LOQs'!AI42,'Calculation Table'!BS41,"&lt;LOQ")))</f>
        <v>ND</v>
      </c>
      <c r="AJ41" s="3" t="str">
        <f>IF('Calculation Table'!BT41=0,"ND",IF('Calculation Table'!BT41&gt;'%wt LOQs'!BT42,"&gt;ULOQ",IF('Calculation Table'!BT41&gt;'%wt LOQs'!AJ42,'Calculation Table'!BT41,"&lt;LOQ")))</f>
        <v>ND</v>
      </c>
      <c r="AK41" s="3" t="str">
        <f>IF('Calculation Table'!BU41=0,"ND",IF('Calculation Table'!BU41&gt;'%wt LOQs'!BU42,"&gt;ULOQ",IF('Calculation Table'!BU41&gt;'%wt LOQs'!AK42,'Calculation Table'!BU41,"&lt;LOQ")))</f>
        <v>ND</v>
      </c>
    </row>
    <row r="42" spans="1:37" x14ac:dyDescent="0.25">
      <c r="A42">
        <f>'Instrument Data'!A42</f>
        <v>0</v>
      </c>
      <c r="B42">
        <f>'Instrument Data'!B42</f>
        <v>0</v>
      </c>
      <c r="C42" s="3" t="str">
        <f>IF('Calculation Table'!AM42=0,"ND",IF('Calculation Table'!AM42&gt;'%wt LOQs'!AM43,"&gt;ULOQ",IF('Calculation Table'!AM42&gt;'%wt LOQs'!C43,'Calculation Table'!AM42,"&lt;LOQ")))</f>
        <v>ND</v>
      </c>
      <c r="D42" s="3" t="str">
        <f>IF('Calculation Table'!AN42=0,"ND",IF('Calculation Table'!AN42&gt;'%wt LOQs'!AN43,"&gt;ULOQ",IF('Calculation Table'!AN42&gt;'%wt LOQs'!D43,'Calculation Table'!AN42,"&lt;LOQ")))</f>
        <v>ND</v>
      </c>
      <c r="E42" s="3" t="str">
        <f>IF('Calculation Table'!AO42=0,"ND",IF('Calculation Table'!AO42&gt;'%wt LOQs'!AO43,"&gt;ULOQ",IF('Calculation Table'!AO42&gt;'%wt LOQs'!E43,'Calculation Table'!AO42,"&lt;LOQ")))</f>
        <v>ND</v>
      </c>
      <c r="F42" s="3" t="str">
        <f>IF('Calculation Table'!AP42=0,"ND",IF('Calculation Table'!AP42&gt;'%wt LOQs'!AP43,"&gt;ULOQ",IF('Calculation Table'!AP42&gt;'%wt LOQs'!F43,'Calculation Table'!AP42,"&lt;LOQ")))</f>
        <v>ND</v>
      </c>
      <c r="G42" s="3" t="str">
        <f>IF('Calculation Table'!AQ42=0,"ND",IF('Calculation Table'!AQ42&gt;'%wt LOQs'!AQ43,"&gt;ULOQ",IF('Calculation Table'!AQ42&gt;'%wt LOQs'!G43,'Calculation Table'!AQ42,"&lt;LOQ")))</f>
        <v>ND</v>
      </c>
      <c r="H42" s="3" t="str">
        <f>IF('Calculation Table'!AR42=0,"ND",IF('Calculation Table'!AR42&gt;'%wt LOQs'!AR43,"&gt;ULOQ",IF('Calculation Table'!AR42&gt;'%wt LOQs'!H43,'Calculation Table'!AR42,"&lt;LOQ")))</f>
        <v>ND</v>
      </c>
      <c r="I42" s="3" t="str">
        <f>IF('Calculation Table'!AS42=0,"ND",IF('Calculation Table'!AS42&gt;'%wt LOQs'!AS43,"&gt;ULOQ",IF('Calculation Table'!AS42&gt;'%wt LOQs'!I43,'Calculation Table'!AS42,"&lt;LOQ")))</f>
        <v>ND</v>
      </c>
      <c r="J42" s="3" t="str">
        <f>IF('Calculation Table'!AT42=0,"ND",IF('Calculation Table'!AT42&gt;'%wt LOQs'!AT43,"&gt;ULOQ",IF('Calculation Table'!AT42&gt;'%wt LOQs'!J43,'Calculation Table'!AT42,"&lt;LOQ")))</f>
        <v>ND</v>
      </c>
      <c r="K42" s="3" t="str">
        <f>IF('Calculation Table'!AU42=0,"ND",IF('Calculation Table'!AU42&gt;'%wt LOQs'!AU43,"&gt;ULOQ",IF('Calculation Table'!AU42&gt;'%wt LOQs'!K43,'Calculation Table'!AU42,"&lt;LOQ")))</f>
        <v>ND</v>
      </c>
      <c r="L42" s="3" t="str">
        <f>IF('Calculation Table'!AV42=0,"ND",IF('Calculation Table'!AV42&gt;'%wt LOQs'!AV43,"&gt;ULOQ",IF('Calculation Table'!AV42&gt;'%wt LOQs'!L43,'Calculation Table'!AV42,"&lt;LOQ")))</f>
        <v>ND</v>
      </c>
      <c r="M42" s="3" t="str">
        <f>IF('Calculation Table'!AW42=0,"ND",IF('Calculation Table'!AW42&gt;'%wt LOQs'!AW43,"&gt;ULOQ",IF('Calculation Table'!AW42&gt;'%wt LOQs'!M43,'Calculation Table'!AW42,"&lt;LOQ")))</f>
        <v>ND</v>
      </c>
      <c r="N42" s="3" t="str">
        <f>IF('Calculation Table'!AX42=0,"ND",IF('Calculation Table'!AX42&gt;'%wt LOQs'!AX43,"&gt;ULOQ",IF('Calculation Table'!AX42&gt;'%wt LOQs'!N43,'Calculation Table'!AX42,"&lt;LOQ")))</f>
        <v>ND</v>
      </c>
      <c r="O42" s="3" t="str">
        <f>IF('Calculation Table'!AY42=0,"ND",IF('Calculation Table'!AY42&gt;'%wt LOQs'!AY43,"&gt;ULOQ",IF('Calculation Table'!AY42&gt;'%wt LOQs'!O43,'Calculation Table'!AY42,"&lt;LOQ")))</f>
        <v>ND</v>
      </c>
      <c r="P42" s="3" t="str">
        <f>IF('Calculation Table'!AZ42=0,"ND",IF('Calculation Table'!AZ42&gt;'%wt LOQs'!AZ43,"&gt;ULOQ",IF('Calculation Table'!AZ42&gt;'%wt LOQs'!P43,'Calculation Table'!AZ42,"&lt;LOQ")))</f>
        <v>ND</v>
      </c>
      <c r="Q42" s="3" t="str">
        <f>IF('Calculation Table'!BA42=0,"ND",IF('Calculation Table'!BA42&gt;'%wt LOQs'!BA43,"&gt;ULOQ",IF('Calculation Table'!BA42&gt;'%wt LOQs'!Q43,'Calculation Table'!BA42,"&lt;LOQ")))</f>
        <v>ND</v>
      </c>
      <c r="R42" s="3" t="str">
        <f>IF('Calculation Table'!BB42=0,"ND",IF('Calculation Table'!BB42&gt;'%wt LOQs'!BB43,"&gt;ULOQ",IF('Calculation Table'!BB42&gt;'%wt LOQs'!R43,'Calculation Table'!BB42,"&lt;LOQ")))</f>
        <v>ND</v>
      </c>
      <c r="S42" s="3" t="str">
        <f>IF('Calculation Table'!BC42=0,"ND",IF('Calculation Table'!BC42&gt;'%wt LOQs'!BC43,"&gt;ULOQ",IF('Calculation Table'!BC42&gt;'%wt LOQs'!S43,'Calculation Table'!BC42,"&lt;LOQ")))</f>
        <v>ND</v>
      </c>
      <c r="T42" s="3" t="str">
        <f>IF('Calculation Table'!BD42=0,"ND",IF('Calculation Table'!BD42&gt;'%wt LOQs'!BD43,"&gt;ULOQ",IF('Calculation Table'!BD42&gt;'%wt LOQs'!T43,'Calculation Table'!BD42,"&lt;LOQ")))</f>
        <v>ND</v>
      </c>
      <c r="U42" s="3" t="str">
        <f>IF('Calculation Table'!BE42=0,"ND",IF('Calculation Table'!BE42&gt;'%wt LOQs'!BE43,"&gt;ULOQ",IF('Calculation Table'!BE42&gt;'%wt LOQs'!U43,'Calculation Table'!BE42,"&lt;LOQ")))</f>
        <v>ND</v>
      </c>
      <c r="V42" s="3" t="str">
        <f>IF('Calculation Table'!BF42=0,"ND",IF('Calculation Table'!BF42&gt;'%wt LOQs'!BF43,"&gt;ULOQ",IF('Calculation Table'!BF42&gt;'%wt LOQs'!V43,'Calculation Table'!BF42,"&lt;LOQ")))</f>
        <v>ND</v>
      </c>
      <c r="W42" s="3" t="str">
        <f>IF('Calculation Table'!BG42=0,"ND",IF('Calculation Table'!BG42&gt;'%wt LOQs'!BG43,"&gt;ULOQ",IF('Calculation Table'!BG42&gt;'%wt LOQs'!W43,'Calculation Table'!BG42,"&lt;LOQ")))</f>
        <v>ND</v>
      </c>
      <c r="X42" s="3" t="str">
        <f>IF('Calculation Table'!BH42=0,"ND",IF('Calculation Table'!BH42&gt;'%wt LOQs'!BH43,"&gt;ULOQ",IF('Calculation Table'!BH42&gt;'%wt LOQs'!X43,'Calculation Table'!BH42,"&lt;LOQ")))</f>
        <v>ND</v>
      </c>
      <c r="Y42" s="3" t="str">
        <f>IF('Calculation Table'!BI42=0,"ND",IF('Calculation Table'!BI42&gt;'%wt LOQs'!BI43,"&gt;ULOQ",IF('Calculation Table'!BI42&gt;'%wt LOQs'!Y43,'Calculation Table'!BI42,"&lt;LOQ")))</f>
        <v>ND</v>
      </c>
      <c r="Z42" s="3" t="str">
        <f>IF('Calculation Table'!BJ42=0,"ND",IF('Calculation Table'!BJ42&gt;'%wt LOQs'!BJ43,"&gt;ULOQ",IF('Calculation Table'!BJ42&gt;'%wt LOQs'!Z43,'Calculation Table'!BJ42,"&lt;LOQ")))</f>
        <v>ND</v>
      </c>
      <c r="AA42" s="3" t="str">
        <f>IF('Calculation Table'!BK42=0,"ND",IF('Calculation Table'!BK42&gt;'%wt LOQs'!BK43,"&gt;ULOQ",IF('Calculation Table'!BK42&gt;'%wt LOQs'!AA43,'Calculation Table'!BK42,"&lt;LOQ")))</f>
        <v>ND</v>
      </c>
      <c r="AB42" s="3" t="str">
        <f>IF('Calculation Table'!BL42=0,"ND",IF('Calculation Table'!BL42&gt;'%wt LOQs'!BL43,"&gt;ULOQ",IF('Calculation Table'!BL42&gt;'%wt LOQs'!AB43,'Calculation Table'!BL42,"&lt;LOQ")))</f>
        <v>ND</v>
      </c>
      <c r="AC42" s="3" t="str">
        <f>IF('Calculation Table'!BM42=0,"ND",IF('Calculation Table'!BM42&gt;'%wt LOQs'!BM43,"&gt;ULOQ",IF('Calculation Table'!BM42&gt;'%wt LOQs'!AC43,'Calculation Table'!BM42,"&lt;LOQ")))</f>
        <v>ND</v>
      </c>
      <c r="AD42" s="3" t="str">
        <f>IF('Calculation Table'!BN42=0,"ND",IF('Calculation Table'!BN42&gt;'%wt LOQs'!BN43,"&gt;ULOQ",IF('Calculation Table'!BN42&gt;'%wt LOQs'!AD43,'Calculation Table'!BN42,"&lt;LOQ")))</f>
        <v>ND</v>
      </c>
      <c r="AE42" s="3" t="str">
        <f>IF('Calculation Table'!BO42=0,"ND",IF('Calculation Table'!BO42&gt;'%wt LOQs'!BO43,"&gt;ULOQ",IF('Calculation Table'!BO42&gt;'%wt LOQs'!AE43,'Calculation Table'!BO42,"&lt;LOQ")))</f>
        <v>ND</v>
      </c>
      <c r="AF42" s="3" t="str">
        <f>IF('Calculation Table'!BP42=0,"ND",IF('Calculation Table'!BP42&gt;'%wt LOQs'!BP43,"&gt;ULOQ",IF('Calculation Table'!BP42&gt;'%wt LOQs'!AF43,'Calculation Table'!BP42,"&lt;LOQ")))</f>
        <v>ND</v>
      </c>
      <c r="AG42" s="3" t="str">
        <f>IF('Calculation Table'!BQ42=0,"ND",IF('Calculation Table'!BQ42&gt;'%wt LOQs'!BQ43,"&gt;ULOQ",IF('Calculation Table'!BQ42&gt;'%wt LOQs'!AG43,'Calculation Table'!BQ42,"&lt;LOQ")))</f>
        <v>ND</v>
      </c>
      <c r="AH42" s="3" t="str">
        <f>IF('Calculation Table'!BR42=0,"ND",IF('Calculation Table'!BR42&gt;'%wt LOQs'!BR43,"&gt;ULOQ",IF('Calculation Table'!BR42&gt;'%wt LOQs'!AH43,'Calculation Table'!BR42,"&lt;LOQ")))</f>
        <v>ND</v>
      </c>
      <c r="AI42" s="3" t="str">
        <f>IF('Calculation Table'!BS42=0,"ND",IF('Calculation Table'!BS42&gt;'%wt LOQs'!BS43,"&gt;ULOQ",IF('Calculation Table'!BS42&gt;'%wt LOQs'!AI43,'Calculation Table'!BS42,"&lt;LOQ")))</f>
        <v>ND</v>
      </c>
      <c r="AJ42" s="3" t="str">
        <f>IF('Calculation Table'!BT42=0,"ND",IF('Calculation Table'!BT42&gt;'%wt LOQs'!BT43,"&gt;ULOQ",IF('Calculation Table'!BT42&gt;'%wt LOQs'!AJ43,'Calculation Table'!BT42,"&lt;LOQ")))</f>
        <v>ND</v>
      </c>
      <c r="AK42" s="3" t="str">
        <f>IF('Calculation Table'!BU42=0,"ND",IF('Calculation Table'!BU42&gt;'%wt LOQs'!BU43,"&gt;ULOQ",IF('Calculation Table'!BU42&gt;'%wt LOQs'!AK43,'Calculation Table'!BU42,"&lt;LOQ")))</f>
        <v>ND</v>
      </c>
    </row>
    <row r="43" spans="1:37" x14ac:dyDescent="0.25">
      <c r="A43">
        <f>'Instrument Data'!A43</f>
        <v>0</v>
      </c>
      <c r="B43">
        <f>'Instrument Data'!B43</f>
        <v>0</v>
      </c>
      <c r="C43" s="3" t="str">
        <f>IF('Calculation Table'!AM43=0,"ND",IF('Calculation Table'!AM43&gt;'%wt LOQs'!AM44,"&gt;ULOQ",IF('Calculation Table'!AM43&gt;'%wt LOQs'!C44,'Calculation Table'!AM43,"&lt;LOQ")))</f>
        <v>ND</v>
      </c>
      <c r="D43" s="3" t="str">
        <f>IF('Calculation Table'!AN43=0,"ND",IF('Calculation Table'!AN43&gt;'%wt LOQs'!AN44,"&gt;ULOQ",IF('Calculation Table'!AN43&gt;'%wt LOQs'!D44,'Calculation Table'!AN43,"&lt;LOQ")))</f>
        <v>ND</v>
      </c>
      <c r="E43" s="3" t="str">
        <f>IF('Calculation Table'!AO43=0,"ND",IF('Calculation Table'!AO43&gt;'%wt LOQs'!AO44,"&gt;ULOQ",IF('Calculation Table'!AO43&gt;'%wt LOQs'!E44,'Calculation Table'!AO43,"&lt;LOQ")))</f>
        <v>ND</v>
      </c>
      <c r="F43" s="3" t="str">
        <f>IF('Calculation Table'!AP43=0,"ND",IF('Calculation Table'!AP43&gt;'%wt LOQs'!AP44,"&gt;ULOQ",IF('Calculation Table'!AP43&gt;'%wt LOQs'!F44,'Calculation Table'!AP43,"&lt;LOQ")))</f>
        <v>ND</v>
      </c>
      <c r="G43" s="3" t="str">
        <f>IF('Calculation Table'!AQ43=0,"ND",IF('Calculation Table'!AQ43&gt;'%wt LOQs'!AQ44,"&gt;ULOQ",IF('Calculation Table'!AQ43&gt;'%wt LOQs'!G44,'Calculation Table'!AQ43,"&lt;LOQ")))</f>
        <v>ND</v>
      </c>
      <c r="H43" s="3" t="str">
        <f>IF('Calculation Table'!AR43=0,"ND",IF('Calculation Table'!AR43&gt;'%wt LOQs'!AR44,"&gt;ULOQ",IF('Calculation Table'!AR43&gt;'%wt LOQs'!H44,'Calculation Table'!AR43,"&lt;LOQ")))</f>
        <v>ND</v>
      </c>
      <c r="I43" s="3" t="str">
        <f>IF('Calculation Table'!AS43=0,"ND",IF('Calculation Table'!AS43&gt;'%wt LOQs'!AS44,"&gt;ULOQ",IF('Calculation Table'!AS43&gt;'%wt LOQs'!I44,'Calculation Table'!AS43,"&lt;LOQ")))</f>
        <v>ND</v>
      </c>
      <c r="J43" s="3" t="str">
        <f>IF('Calculation Table'!AT43=0,"ND",IF('Calculation Table'!AT43&gt;'%wt LOQs'!AT44,"&gt;ULOQ",IF('Calculation Table'!AT43&gt;'%wt LOQs'!J44,'Calculation Table'!AT43,"&lt;LOQ")))</f>
        <v>ND</v>
      </c>
      <c r="K43" s="3" t="str">
        <f>IF('Calculation Table'!AU43=0,"ND",IF('Calculation Table'!AU43&gt;'%wt LOQs'!AU44,"&gt;ULOQ",IF('Calculation Table'!AU43&gt;'%wt LOQs'!K44,'Calculation Table'!AU43,"&lt;LOQ")))</f>
        <v>ND</v>
      </c>
      <c r="L43" s="3" t="str">
        <f>IF('Calculation Table'!AV43=0,"ND",IF('Calculation Table'!AV43&gt;'%wt LOQs'!AV44,"&gt;ULOQ",IF('Calculation Table'!AV43&gt;'%wt LOQs'!L44,'Calculation Table'!AV43,"&lt;LOQ")))</f>
        <v>ND</v>
      </c>
      <c r="M43" s="3" t="str">
        <f>IF('Calculation Table'!AW43=0,"ND",IF('Calculation Table'!AW43&gt;'%wt LOQs'!AW44,"&gt;ULOQ",IF('Calculation Table'!AW43&gt;'%wt LOQs'!M44,'Calculation Table'!AW43,"&lt;LOQ")))</f>
        <v>ND</v>
      </c>
      <c r="N43" s="3" t="str">
        <f>IF('Calculation Table'!AX43=0,"ND",IF('Calculation Table'!AX43&gt;'%wt LOQs'!AX44,"&gt;ULOQ",IF('Calculation Table'!AX43&gt;'%wt LOQs'!N44,'Calculation Table'!AX43,"&lt;LOQ")))</f>
        <v>ND</v>
      </c>
      <c r="O43" s="3" t="str">
        <f>IF('Calculation Table'!AY43=0,"ND",IF('Calculation Table'!AY43&gt;'%wt LOQs'!AY44,"&gt;ULOQ",IF('Calculation Table'!AY43&gt;'%wt LOQs'!O44,'Calculation Table'!AY43,"&lt;LOQ")))</f>
        <v>ND</v>
      </c>
      <c r="P43" s="3" t="str">
        <f>IF('Calculation Table'!AZ43=0,"ND",IF('Calculation Table'!AZ43&gt;'%wt LOQs'!AZ44,"&gt;ULOQ",IF('Calculation Table'!AZ43&gt;'%wt LOQs'!P44,'Calculation Table'!AZ43,"&lt;LOQ")))</f>
        <v>ND</v>
      </c>
      <c r="Q43" s="3" t="str">
        <f>IF('Calculation Table'!BA43=0,"ND",IF('Calculation Table'!BA43&gt;'%wt LOQs'!BA44,"&gt;ULOQ",IF('Calculation Table'!BA43&gt;'%wt LOQs'!Q44,'Calculation Table'!BA43,"&lt;LOQ")))</f>
        <v>ND</v>
      </c>
      <c r="R43" s="3" t="str">
        <f>IF('Calculation Table'!BB43=0,"ND",IF('Calculation Table'!BB43&gt;'%wt LOQs'!BB44,"&gt;ULOQ",IF('Calculation Table'!BB43&gt;'%wt LOQs'!R44,'Calculation Table'!BB43,"&lt;LOQ")))</f>
        <v>ND</v>
      </c>
      <c r="S43" s="3" t="str">
        <f>IF('Calculation Table'!BC43=0,"ND",IF('Calculation Table'!BC43&gt;'%wt LOQs'!BC44,"&gt;ULOQ",IF('Calculation Table'!BC43&gt;'%wt LOQs'!S44,'Calculation Table'!BC43,"&lt;LOQ")))</f>
        <v>ND</v>
      </c>
      <c r="T43" s="3" t="str">
        <f>IF('Calculation Table'!BD43=0,"ND",IF('Calculation Table'!BD43&gt;'%wt LOQs'!BD44,"&gt;ULOQ",IF('Calculation Table'!BD43&gt;'%wt LOQs'!T44,'Calculation Table'!BD43,"&lt;LOQ")))</f>
        <v>ND</v>
      </c>
      <c r="U43" s="3" t="str">
        <f>IF('Calculation Table'!BE43=0,"ND",IF('Calculation Table'!BE43&gt;'%wt LOQs'!BE44,"&gt;ULOQ",IF('Calculation Table'!BE43&gt;'%wt LOQs'!U44,'Calculation Table'!BE43,"&lt;LOQ")))</f>
        <v>ND</v>
      </c>
      <c r="V43" s="3" t="str">
        <f>IF('Calculation Table'!BF43=0,"ND",IF('Calculation Table'!BF43&gt;'%wt LOQs'!BF44,"&gt;ULOQ",IF('Calculation Table'!BF43&gt;'%wt LOQs'!V44,'Calculation Table'!BF43,"&lt;LOQ")))</f>
        <v>ND</v>
      </c>
      <c r="W43" s="3" t="str">
        <f>IF('Calculation Table'!BG43=0,"ND",IF('Calculation Table'!BG43&gt;'%wt LOQs'!BG44,"&gt;ULOQ",IF('Calculation Table'!BG43&gt;'%wt LOQs'!W44,'Calculation Table'!BG43,"&lt;LOQ")))</f>
        <v>ND</v>
      </c>
      <c r="X43" s="3" t="str">
        <f>IF('Calculation Table'!BH43=0,"ND",IF('Calculation Table'!BH43&gt;'%wt LOQs'!BH44,"&gt;ULOQ",IF('Calculation Table'!BH43&gt;'%wt LOQs'!X44,'Calculation Table'!BH43,"&lt;LOQ")))</f>
        <v>ND</v>
      </c>
      <c r="Y43" s="3" t="str">
        <f>IF('Calculation Table'!BI43=0,"ND",IF('Calculation Table'!BI43&gt;'%wt LOQs'!BI44,"&gt;ULOQ",IF('Calculation Table'!BI43&gt;'%wt LOQs'!Y44,'Calculation Table'!BI43,"&lt;LOQ")))</f>
        <v>ND</v>
      </c>
      <c r="Z43" s="3" t="str">
        <f>IF('Calculation Table'!BJ43=0,"ND",IF('Calculation Table'!BJ43&gt;'%wt LOQs'!BJ44,"&gt;ULOQ",IF('Calculation Table'!BJ43&gt;'%wt LOQs'!Z44,'Calculation Table'!BJ43,"&lt;LOQ")))</f>
        <v>ND</v>
      </c>
      <c r="AA43" s="3" t="str">
        <f>IF('Calculation Table'!BK43=0,"ND",IF('Calculation Table'!BK43&gt;'%wt LOQs'!BK44,"&gt;ULOQ",IF('Calculation Table'!BK43&gt;'%wt LOQs'!AA44,'Calculation Table'!BK43,"&lt;LOQ")))</f>
        <v>ND</v>
      </c>
      <c r="AB43" s="3" t="str">
        <f>IF('Calculation Table'!BL43=0,"ND",IF('Calculation Table'!BL43&gt;'%wt LOQs'!BL44,"&gt;ULOQ",IF('Calculation Table'!BL43&gt;'%wt LOQs'!AB44,'Calculation Table'!BL43,"&lt;LOQ")))</f>
        <v>ND</v>
      </c>
      <c r="AC43" s="3" t="str">
        <f>IF('Calculation Table'!BM43=0,"ND",IF('Calculation Table'!BM43&gt;'%wt LOQs'!BM44,"&gt;ULOQ",IF('Calculation Table'!BM43&gt;'%wt LOQs'!AC44,'Calculation Table'!BM43,"&lt;LOQ")))</f>
        <v>ND</v>
      </c>
      <c r="AD43" s="3" t="str">
        <f>IF('Calculation Table'!BN43=0,"ND",IF('Calculation Table'!BN43&gt;'%wt LOQs'!BN44,"&gt;ULOQ",IF('Calculation Table'!BN43&gt;'%wt LOQs'!AD44,'Calculation Table'!BN43,"&lt;LOQ")))</f>
        <v>ND</v>
      </c>
      <c r="AE43" s="3" t="str">
        <f>IF('Calculation Table'!BO43=0,"ND",IF('Calculation Table'!BO43&gt;'%wt LOQs'!BO44,"&gt;ULOQ",IF('Calculation Table'!BO43&gt;'%wt LOQs'!AE44,'Calculation Table'!BO43,"&lt;LOQ")))</f>
        <v>ND</v>
      </c>
      <c r="AF43" s="3" t="str">
        <f>IF('Calculation Table'!BP43=0,"ND",IF('Calculation Table'!BP43&gt;'%wt LOQs'!BP44,"&gt;ULOQ",IF('Calculation Table'!BP43&gt;'%wt LOQs'!AF44,'Calculation Table'!BP43,"&lt;LOQ")))</f>
        <v>ND</v>
      </c>
      <c r="AG43" s="3" t="str">
        <f>IF('Calculation Table'!BQ43=0,"ND",IF('Calculation Table'!BQ43&gt;'%wt LOQs'!BQ44,"&gt;ULOQ",IF('Calculation Table'!BQ43&gt;'%wt LOQs'!AG44,'Calculation Table'!BQ43,"&lt;LOQ")))</f>
        <v>ND</v>
      </c>
      <c r="AH43" s="3" t="str">
        <f>IF('Calculation Table'!BR43=0,"ND",IF('Calculation Table'!BR43&gt;'%wt LOQs'!BR44,"&gt;ULOQ",IF('Calculation Table'!BR43&gt;'%wt LOQs'!AH44,'Calculation Table'!BR43,"&lt;LOQ")))</f>
        <v>ND</v>
      </c>
      <c r="AI43" s="3" t="str">
        <f>IF('Calculation Table'!BS43=0,"ND",IF('Calculation Table'!BS43&gt;'%wt LOQs'!BS44,"&gt;ULOQ",IF('Calculation Table'!BS43&gt;'%wt LOQs'!AI44,'Calculation Table'!BS43,"&lt;LOQ")))</f>
        <v>ND</v>
      </c>
      <c r="AJ43" s="3" t="str">
        <f>IF('Calculation Table'!BT43=0,"ND",IF('Calculation Table'!BT43&gt;'%wt LOQs'!BT44,"&gt;ULOQ",IF('Calculation Table'!BT43&gt;'%wt LOQs'!AJ44,'Calculation Table'!BT43,"&lt;LOQ")))</f>
        <v>ND</v>
      </c>
      <c r="AK43" s="3" t="str">
        <f>IF('Calculation Table'!BU43=0,"ND",IF('Calculation Table'!BU43&gt;'%wt LOQs'!BU44,"&gt;ULOQ",IF('Calculation Table'!BU43&gt;'%wt LOQs'!AK44,'Calculation Table'!BU43,"&lt;LOQ")))</f>
        <v>ND</v>
      </c>
    </row>
    <row r="44" spans="1:37" x14ac:dyDescent="0.25">
      <c r="A44">
        <f>'Instrument Data'!A44</f>
        <v>0</v>
      </c>
      <c r="B44">
        <f>'Instrument Data'!B44</f>
        <v>0</v>
      </c>
      <c r="C44" s="3" t="str">
        <f>IF('Calculation Table'!AM44=0,"ND",IF('Calculation Table'!AM44&gt;'%wt LOQs'!AM45,"&gt;ULOQ",IF('Calculation Table'!AM44&gt;'%wt LOQs'!C45,'Calculation Table'!AM44,"&lt;LOQ")))</f>
        <v>ND</v>
      </c>
      <c r="D44" s="3" t="str">
        <f>IF('Calculation Table'!AN44=0,"ND",IF('Calculation Table'!AN44&gt;'%wt LOQs'!AN45,"&gt;ULOQ",IF('Calculation Table'!AN44&gt;'%wt LOQs'!D45,'Calculation Table'!AN44,"&lt;LOQ")))</f>
        <v>ND</v>
      </c>
      <c r="E44" s="3" t="str">
        <f>IF('Calculation Table'!AO44=0,"ND",IF('Calculation Table'!AO44&gt;'%wt LOQs'!AO45,"&gt;ULOQ",IF('Calculation Table'!AO44&gt;'%wt LOQs'!E45,'Calculation Table'!AO44,"&lt;LOQ")))</f>
        <v>ND</v>
      </c>
      <c r="F44" s="3" t="str">
        <f>IF('Calculation Table'!AP44=0,"ND",IF('Calculation Table'!AP44&gt;'%wt LOQs'!AP45,"&gt;ULOQ",IF('Calculation Table'!AP44&gt;'%wt LOQs'!F45,'Calculation Table'!AP44,"&lt;LOQ")))</f>
        <v>ND</v>
      </c>
      <c r="G44" s="3" t="str">
        <f>IF('Calculation Table'!AQ44=0,"ND",IF('Calculation Table'!AQ44&gt;'%wt LOQs'!AQ45,"&gt;ULOQ",IF('Calculation Table'!AQ44&gt;'%wt LOQs'!G45,'Calculation Table'!AQ44,"&lt;LOQ")))</f>
        <v>ND</v>
      </c>
      <c r="H44" s="3" t="str">
        <f>IF('Calculation Table'!AR44=0,"ND",IF('Calculation Table'!AR44&gt;'%wt LOQs'!AR45,"&gt;ULOQ",IF('Calculation Table'!AR44&gt;'%wt LOQs'!H45,'Calculation Table'!AR44,"&lt;LOQ")))</f>
        <v>ND</v>
      </c>
      <c r="I44" s="3" t="str">
        <f>IF('Calculation Table'!AS44=0,"ND",IF('Calculation Table'!AS44&gt;'%wt LOQs'!AS45,"&gt;ULOQ",IF('Calculation Table'!AS44&gt;'%wt LOQs'!I45,'Calculation Table'!AS44,"&lt;LOQ")))</f>
        <v>ND</v>
      </c>
      <c r="J44" s="3" t="str">
        <f>IF('Calculation Table'!AT44=0,"ND",IF('Calculation Table'!AT44&gt;'%wt LOQs'!AT45,"&gt;ULOQ",IF('Calculation Table'!AT44&gt;'%wt LOQs'!J45,'Calculation Table'!AT44,"&lt;LOQ")))</f>
        <v>ND</v>
      </c>
      <c r="K44" s="3" t="str">
        <f>IF('Calculation Table'!AU44=0,"ND",IF('Calculation Table'!AU44&gt;'%wt LOQs'!AU45,"&gt;ULOQ",IF('Calculation Table'!AU44&gt;'%wt LOQs'!K45,'Calculation Table'!AU44,"&lt;LOQ")))</f>
        <v>ND</v>
      </c>
      <c r="L44" s="3" t="str">
        <f>IF('Calculation Table'!AV44=0,"ND",IF('Calculation Table'!AV44&gt;'%wt LOQs'!AV45,"&gt;ULOQ",IF('Calculation Table'!AV44&gt;'%wt LOQs'!L45,'Calculation Table'!AV44,"&lt;LOQ")))</f>
        <v>ND</v>
      </c>
      <c r="M44" s="3" t="str">
        <f>IF('Calculation Table'!AW44=0,"ND",IF('Calculation Table'!AW44&gt;'%wt LOQs'!AW45,"&gt;ULOQ",IF('Calculation Table'!AW44&gt;'%wt LOQs'!M45,'Calculation Table'!AW44,"&lt;LOQ")))</f>
        <v>ND</v>
      </c>
      <c r="N44" s="3" t="str">
        <f>IF('Calculation Table'!AX44=0,"ND",IF('Calculation Table'!AX44&gt;'%wt LOQs'!AX45,"&gt;ULOQ",IF('Calculation Table'!AX44&gt;'%wt LOQs'!N45,'Calculation Table'!AX44,"&lt;LOQ")))</f>
        <v>ND</v>
      </c>
      <c r="O44" s="3" t="str">
        <f>IF('Calculation Table'!AY44=0,"ND",IF('Calculation Table'!AY44&gt;'%wt LOQs'!AY45,"&gt;ULOQ",IF('Calculation Table'!AY44&gt;'%wt LOQs'!O45,'Calculation Table'!AY44,"&lt;LOQ")))</f>
        <v>ND</v>
      </c>
      <c r="P44" s="3" t="str">
        <f>IF('Calculation Table'!AZ44=0,"ND",IF('Calculation Table'!AZ44&gt;'%wt LOQs'!AZ45,"&gt;ULOQ",IF('Calculation Table'!AZ44&gt;'%wt LOQs'!P45,'Calculation Table'!AZ44,"&lt;LOQ")))</f>
        <v>ND</v>
      </c>
      <c r="Q44" s="3" t="str">
        <f>IF('Calculation Table'!BA44=0,"ND",IF('Calculation Table'!BA44&gt;'%wt LOQs'!BA45,"&gt;ULOQ",IF('Calculation Table'!BA44&gt;'%wt LOQs'!Q45,'Calculation Table'!BA44,"&lt;LOQ")))</f>
        <v>ND</v>
      </c>
      <c r="R44" s="3" t="str">
        <f>IF('Calculation Table'!BB44=0,"ND",IF('Calculation Table'!BB44&gt;'%wt LOQs'!BB45,"&gt;ULOQ",IF('Calculation Table'!BB44&gt;'%wt LOQs'!R45,'Calculation Table'!BB44,"&lt;LOQ")))</f>
        <v>ND</v>
      </c>
      <c r="S44" s="3" t="str">
        <f>IF('Calculation Table'!BC44=0,"ND",IF('Calculation Table'!BC44&gt;'%wt LOQs'!BC45,"&gt;ULOQ",IF('Calculation Table'!BC44&gt;'%wt LOQs'!S45,'Calculation Table'!BC44,"&lt;LOQ")))</f>
        <v>ND</v>
      </c>
      <c r="T44" s="3" t="str">
        <f>IF('Calculation Table'!BD44=0,"ND",IF('Calculation Table'!BD44&gt;'%wt LOQs'!BD45,"&gt;ULOQ",IF('Calculation Table'!BD44&gt;'%wt LOQs'!T45,'Calculation Table'!BD44,"&lt;LOQ")))</f>
        <v>ND</v>
      </c>
      <c r="U44" s="3" t="str">
        <f>IF('Calculation Table'!BE44=0,"ND",IF('Calculation Table'!BE44&gt;'%wt LOQs'!BE45,"&gt;ULOQ",IF('Calculation Table'!BE44&gt;'%wt LOQs'!U45,'Calculation Table'!BE44,"&lt;LOQ")))</f>
        <v>ND</v>
      </c>
      <c r="V44" s="3" t="str">
        <f>IF('Calculation Table'!BF44=0,"ND",IF('Calculation Table'!BF44&gt;'%wt LOQs'!BF45,"&gt;ULOQ",IF('Calculation Table'!BF44&gt;'%wt LOQs'!V45,'Calculation Table'!BF44,"&lt;LOQ")))</f>
        <v>ND</v>
      </c>
      <c r="W44" s="3" t="str">
        <f>IF('Calculation Table'!BG44=0,"ND",IF('Calculation Table'!BG44&gt;'%wt LOQs'!BG45,"&gt;ULOQ",IF('Calculation Table'!BG44&gt;'%wt LOQs'!W45,'Calculation Table'!BG44,"&lt;LOQ")))</f>
        <v>ND</v>
      </c>
      <c r="X44" s="3" t="str">
        <f>IF('Calculation Table'!BH44=0,"ND",IF('Calculation Table'!BH44&gt;'%wt LOQs'!BH45,"&gt;ULOQ",IF('Calculation Table'!BH44&gt;'%wt LOQs'!X45,'Calculation Table'!BH44,"&lt;LOQ")))</f>
        <v>ND</v>
      </c>
      <c r="Y44" s="3" t="str">
        <f>IF('Calculation Table'!BI44=0,"ND",IF('Calculation Table'!BI44&gt;'%wt LOQs'!BI45,"&gt;ULOQ",IF('Calculation Table'!BI44&gt;'%wt LOQs'!Y45,'Calculation Table'!BI44,"&lt;LOQ")))</f>
        <v>ND</v>
      </c>
      <c r="Z44" s="3" t="str">
        <f>IF('Calculation Table'!BJ44=0,"ND",IF('Calculation Table'!BJ44&gt;'%wt LOQs'!BJ45,"&gt;ULOQ",IF('Calculation Table'!BJ44&gt;'%wt LOQs'!Z45,'Calculation Table'!BJ44,"&lt;LOQ")))</f>
        <v>ND</v>
      </c>
      <c r="AA44" s="3" t="str">
        <f>IF('Calculation Table'!BK44=0,"ND",IF('Calculation Table'!BK44&gt;'%wt LOQs'!BK45,"&gt;ULOQ",IF('Calculation Table'!BK44&gt;'%wt LOQs'!AA45,'Calculation Table'!BK44,"&lt;LOQ")))</f>
        <v>ND</v>
      </c>
      <c r="AB44" s="3" t="str">
        <f>IF('Calculation Table'!BL44=0,"ND",IF('Calculation Table'!BL44&gt;'%wt LOQs'!BL45,"&gt;ULOQ",IF('Calculation Table'!BL44&gt;'%wt LOQs'!AB45,'Calculation Table'!BL44,"&lt;LOQ")))</f>
        <v>ND</v>
      </c>
      <c r="AC44" s="3" t="str">
        <f>IF('Calculation Table'!BM44=0,"ND",IF('Calculation Table'!BM44&gt;'%wt LOQs'!BM45,"&gt;ULOQ",IF('Calculation Table'!BM44&gt;'%wt LOQs'!AC45,'Calculation Table'!BM44,"&lt;LOQ")))</f>
        <v>ND</v>
      </c>
      <c r="AD44" s="3" t="str">
        <f>IF('Calculation Table'!BN44=0,"ND",IF('Calculation Table'!BN44&gt;'%wt LOQs'!BN45,"&gt;ULOQ",IF('Calculation Table'!BN44&gt;'%wt LOQs'!AD45,'Calculation Table'!BN44,"&lt;LOQ")))</f>
        <v>ND</v>
      </c>
      <c r="AE44" s="3" t="str">
        <f>IF('Calculation Table'!BO44=0,"ND",IF('Calculation Table'!BO44&gt;'%wt LOQs'!BO45,"&gt;ULOQ",IF('Calculation Table'!BO44&gt;'%wt LOQs'!AE45,'Calculation Table'!BO44,"&lt;LOQ")))</f>
        <v>ND</v>
      </c>
      <c r="AF44" s="3" t="str">
        <f>IF('Calculation Table'!BP44=0,"ND",IF('Calculation Table'!BP44&gt;'%wt LOQs'!BP45,"&gt;ULOQ",IF('Calculation Table'!BP44&gt;'%wt LOQs'!AF45,'Calculation Table'!BP44,"&lt;LOQ")))</f>
        <v>ND</v>
      </c>
      <c r="AG44" s="3" t="str">
        <f>IF('Calculation Table'!BQ44=0,"ND",IF('Calculation Table'!BQ44&gt;'%wt LOQs'!BQ45,"&gt;ULOQ",IF('Calculation Table'!BQ44&gt;'%wt LOQs'!AG45,'Calculation Table'!BQ44,"&lt;LOQ")))</f>
        <v>ND</v>
      </c>
      <c r="AH44" s="3" t="str">
        <f>IF('Calculation Table'!BR44=0,"ND",IF('Calculation Table'!BR44&gt;'%wt LOQs'!BR45,"&gt;ULOQ",IF('Calculation Table'!BR44&gt;'%wt LOQs'!AH45,'Calculation Table'!BR44,"&lt;LOQ")))</f>
        <v>ND</v>
      </c>
      <c r="AI44" s="3" t="str">
        <f>IF('Calculation Table'!BS44=0,"ND",IF('Calculation Table'!BS44&gt;'%wt LOQs'!BS45,"&gt;ULOQ",IF('Calculation Table'!BS44&gt;'%wt LOQs'!AI45,'Calculation Table'!BS44,"&lt;LOQ")))</f>
        <v>ND</v>
      </c>
      <c r="AJ44" s="3" t="str">
        <f>IF('Calculation Table'!BT44=0,"ND",IF('Calculation Table'!BT44&gt;'%wt LOQs'!BT45,"&gt;ULOQ",IF('Calculation Table'!BT44&gt;'%wt LOQs'!AJ45,'Calculation Table'!BT44,"&lt;LOQ")))</f>
        <v>ND</v>
      </c>
      <c r="AK44" s="3" t="str">
        <f>IF('Calculation Table'!BU44=0,"ND",IF('Calculation Table'!BU44&gt;'%wt LOQs'!BU45,"&gt;ULOQ",IF('Calculation Table'!BU44&gt;'%wt LOQs'!AK45,'Calculation Table'!BU44,"&lt;LOQ")))</f>
        <v>ND</v>
      </c>
    </row>
    <row r="45" spans="1:37" x14ac:dyDescent="0.25">
      <c r="A45">
        <f>'Instrument Data'!A45</f>
        <v>0</v>
      </c>
      <c r="B45">
        <f>'Instrument Data'!B45</f>
        <v>0</v>
      </c>
      <c r="C45" s="3" t="str">
        <f>IF('Calculation Table'!AM45=0,"ND",IF('Calculation Table'!AM45&gt;'%wt LOQs'!AM46,"&gt;ULOQ",IF('Calculation Table'!AM45&gt;'%wt LOQs'!C46,'Calculation Table'!AM45,"&lt;LOQ")))</f>
        <v>ND</v>
      </c>
      <c r="D45" s="3" t="str">
        <f>IF('Calculation Table'!AN45=0,"ND",IF('Calculation Table'!AN45&gt;'%wt LOQs'!AN46,"&gt;ULOQ",IF('Calculation Table'!AN45&gt;'%wt LOQs'!D46,'Calculation Table'!AN45,"&lt;LOQ")))</f>
        <v>ND</v>
      </c>
      <c r="E45" s="3" t="str">
        <f>IF('Calculation Table'!AO45=0,"ND",IF('Calculation Table'!AO45&gt;'%wt LOQs'!AO46,"&gt;ULOQ",IF('Calculation Table'!AO45&gt;'%wt LOQs'!E46,'Calculation Table'!AO45,"&lt;LOQ")))</f>
        <v>ND</v>
      </c>
      <c r="F45" s="3" t="str">
        <f>IF('Calculation Table'!AP45=0,"ND",IF('Calculation Table'!AP45&gt;'%wt LOQs'!AP46,"&gt;ULOQ",IF('Calculation Table'!AP45&gt;'%wt LOQs'!F46,'Calculation Table'!AP45,"&lt;LOQ")))</f>
        <v>ND</v>
      </c>
      <c r="G45" s="3" t="str">
        <f>IF('Calculation Table'!AQ45=0,"ND",IF('Calculation Table'!AQ45&gt;'%wt LOQs'!AQ46,"&gt;ULOQ",IF('Calculation Table'!AQ45&gt;'%wt LOQs'!G46,'Calculation Table'!AQ45,"&lt;LOQ")))</f>
        <v>ND</v>
      </c>
      <c r="H45" s="3" t="str">
        <f>IF('Calculation Table'!AR45=0,"ND",IF('Calculation Table'!AR45&gt;'%wt LOQs'!AR46,"&gt;ULOQ",IF('Calculation Table'!AR45&gt;'%wt LOQs'!H46,'Calculation Table'!AR45,"&lt;LOQ")))</f>
        <v>ND</v>
      </c>
      <c r="I45" s="3" t="str">
        <f>IF('Calculation Table'!AS45=0,"ND",IF('Calculation Table'!AS45&gt;'%wt LOQs'!AS46,"&gt;ULOQ",IF('Calculation Table'!AS45&gt;'%wt LOQs'!I46,'Calculation Table'!AS45,"&lt;LOQ")))</f>
        <v>ND</v>
      </c>
      <c r="J45" s="3" t="str">
        <f>IF('Calculation Table'!AT45=0,"ND",IF('Calculation Table'!AT45&gt;'%wt LOQs'!AT46,"&gt;ULOQ",IF('Calculation Table'!AT45&gt;'%wt LOQs'!J46,'Calculation Table'!AT45,"&lt;LOQ")))</f>
        <v>ND</v>
      </c>
      <c r="K45" s="3" t="str">
        <f>IF('Calculation Table'!AU45=0,"ND",IF('Calculation Table'!AU45&gt;'%wt LOQs'!AU46,"&gt;ULOQ",IF('Calculation Table'!AU45&gt;'%wt LOQs'!K46,'Calculation Table'!AU45,"&lt;LOQ")))</f>
        <v>ND</v>
      </c>
      <c r="L45" s="3" t="str">
        <f>IF('Calculation Table'!AV45=0,"ND",IF('Calculation Table'!AV45&gt;'%wt LOQs'!AV46,"&gt;ULOQ",IF('Calculation Table'!AV45&gt;'%wt LOQs'!L46,'Calculation Table'!AV45,"&lt;LOQ")))</f>
        <v>ND</v>
      </c>
      <c r="M45" s="3" t="str">
        <f>IF('Calculation Table'!AW45=0,"ND",IF('Calculation Table'!AW45&gt;'%wt LOQs'!AW46,"&gt;ULOQ",IF('Calculation Table'!AW45&gt;'%wt LOQs'!M46,'Calculation Table'!AW45,"&lt;LOQ")))</f>
        <v>ND</v>
      </c>
      <c r="N45" s="3" t="str">
        <f>IF('Calculation Table'!AX45=0,"ND",IF('Calculation Table'!AX45&gt;'%wt LOQs'!AX46,"&gt;ULOQ",IF('Calculation Table'!AX45&gt;'%wt LOQs'!N46,'Calculation Table'!AX45,"&lt;LOQ")))</f>
        <v>ND</v>
      </c>
      <c r="O45" s="3" t="str">
        <f>IF('Calculation Table'!AY45=0,"ND",IF('Calculation Table'!AY45&gt;'%wt LOQs'!AY46,"&gt;ULOQ",IF('Calculation Table'!AY45&gt;'%wt LOQs'!O46,'Calculation Table'!AY45,"&lt;LOQ")))</f>
        <v>ND</v>
      </c>
      <c r="P45" s="3" t="str">
        <f>IF('Calculation Table'!AZ45=0,"ND",IF('Calculation Table'!AZ45&gt;'%wt LOQs'!AZ46,"&gt;ULOQ",IF('Calculation Table'!AZ45&gt;'%wt LOQs'!P46,'Calculation Table'!AZ45,"&lt;LOQ")))</f>
        <v>ND</v>
      </c>
      <c r="Q45" s="3" t="str">
        <f>IF('Calculation Table'!BA45=0,"ND",IF('Calculation Table'!BA45&gt;'%wt LOQs'!BA46,"&gt;ULOQ",IF('Calculation Table'!BA45&gt;'%wt LOQs'!Q46,'Calculation Table'!BA45,"&lt;LOQ")))</f>
        <v>ND</v>
      </c>
      <c r="R45" s="3" t="str">
        <f>IF('Calculation Table'!BB45=0,"ND",IF('Calculation Table'!BB45&gt;'%wt LOQs'!BB46,"&gt;ULOQ",IF('Calculation Table'!BB45&gt;'%wt LOQs'!R46,'Calculation Table'!BB45,"&lt;LOQ")))</f>
        <v>ND</v>
      </c>
      <c r="S45" s="3" t="str">
        <f>IF('Calculation Table'!BC45=0,"ND",IF('Calculation Table'!BC45&gt;'%wt LOQs'!BC46,"&gt;ULOQ",IF('Calculation Table'!BC45&gt;'%wt LOQs'!S46,'Calculation Table'!BC45,"&lt;LOQ")))</f>
        <v>ND</v>
      </c>
      <c r="T45" s="3" t="str">
        <f>IF('Calculation Table'!BD45=0,"ND",IF('Calculation Table'!BD45&gt;'%wt LOQs'!BD46,"&gt;ULOQ",IF('Calculation Table'!BD45&gt;'%wt LOQs'!T46,'Calculation Table'!BD45,"&lt;LOQ")))</f>
        <v>ND</v>
      </c>
      <c r="U45" s="3" t="str">
        <f>IF('Calculation Table'!BE45=0,"ND",IF('Calculation Table'!BE45&gt;'%wt LOQs'!BE46,"&gt;ULOQ",IF('Calculation Table'!BE45&gt;'%wt LOQs'!U46,'Calculation Table'!BE45,"&lt;LOQ")))</f>
        <v>ND</v>
      </c>
      <c r="V45" s="3" t="str">
        <f>IF('Calculation Table'!BF45=0,"ND",IF('Calculation Table'!BF45&gt;'%wt LOQs'!BF46,"&gt;ULOQ",IF('Calculation Table'!BF45&gt;'%wt LOQs'!V46,'Calculation Table'!BF45,"&lt;LOQ")))</f>
        <v>ND</v>
      </c>
      <c r="W45" s="3" t="str">
        <f>IF('Calculation Table'!BG45=0,"ND",IF('Calculation Table'!BG45&gt;'%wt LOQs'!BG46,"&gt;ULOQ",IF('Calculation Table'!BG45&gt;'%wt LOQs'!W46,'Calculation Table'!BG45,"&lt;LOQ")))</f>
        <v>ND</v>
      </c>
      <c r="X45" s="3" t="str">
        <f>IF('Calculation Table'!BH45=0,"ND",IF('Calculation Table'!BH45&gt;'%wt LOQs'!BH46,"&gt;ULOQ",IF('Calculation Table'!BH45&gt;'%wt LOQs'!X46,'Calculation Table'!BH45,"&lt;LOQ")))</f>
        <v>ND</v>
      </c>
      <c r="Y45" s="3" t="str">
        <f>IF('Calculation Table'!BI45=0,"ND",IF('Calculation Table'!BI45&gt;'%wt LOQs'!BI46,"&gt;ULOQ",IF('Calculation Table'!BI45&gt;'%wt LOQs'!Y46,'Calculation Table'!BI45,"&lt;LOQ")))</f>
        <v>ND</v>
      </c>
      <c r="Z45" s="3" t="str">
        <f>IF('Calculation Table'!BJ45=0,"ND",IF('Calculation Table'!BJ45&gt;'%wt LOQs'!BJ46,"&gt;ULOQ",IF('Calculation Table'!BJ45&gt;'%wt LOQs'!Z46,'Calculation Table'!BJ45,"&lt;LOQ")))</f>
        <v>ND</v>
      </c>
      <c r="AA45" s="3" t="str">
        <f>IF('Calculation Table'!BK45=0,"ND",IF('Calculation Table'!BK45&gt;'%wt LOQs'!BK46,"&gt;ULOQ",IF('Calculation Table'!BK45&gt;'%wt LOQs'!AA46,'Calculation Table'!BK45,"&lt;LOQ")))</f>
        <v>ND</v>
      </c>
      <c r="AB45" s="3" t="str">
        <f>IF('Calculation Table'!BL45=0,"ND",IF('Calculation Table'!BL45&gt;'%wt LOQs'!BL46,"&gt;ULOQ",IF('Calculation Table'!BL45&gt;'%wt LOQs'!AB46,'Calculation Table'!BL45,"&lt;LOQ")))</f>
        <v>ND</v>
      </c>
      <c r="AC45" s="3" t="str">
        <f>IF('Calculation Table'!BM45=0,"ND",IF('Calculation Table'!BM45&gt;'%wt LOQs'!BM46,"&gt;ULOQ",IF('Calculation Table'!BM45&gt;'%wt LOQs'!AC46,'Calculation Table'!BM45,"&lt;LOQ")))</f>
        <v>ND</v>
      </c>
      <c r="AD45" s="3" t="str">
        <f>IF('Calculation Table'!BN45=0,"ND",IF('Calculation Table'!BN45&gt;'%wt LOQs'!BN46,"&gt;ULOQ",IF('Calculation Table'!BN45&gt;'%wt LOQs'!AD46,'Calculation Table'!BN45,"&lt;LOQ")))</f>
        <v>ND</v>
      </c>
      <c r="AE45" s="3" t="str">
        <f>IF('Calculation Table'!BO45=0,"ND",IF('Calculation Table'!BO45&gt;'%wt LOQs'!BO46,"&gt;ULOQ",IF('Calculation Table'!BO45&gt;'%wt LOQs'!AE46,'Calculation Table'!BO45,"&lt;LOQ")))</f>
        <v>ND</v>
      </c>
      <c r="AF45" s="3" t="str">
        <f>IF('Calculation Table'!BP45=0,"ND",IF('Calculation Table'!BP45&gt;'%wt LOQs'!BP46,"&gt;ULOQ",IF('Calculation Table'!BP45&gt;'%wt LOQs'!AF46,'Calculation Table'!BP45,"&lt;LOQ")))</f>
        <v>ND</v>
      </c>
      <c r="AG45" s="3" t="str">
        <f>IF('Calculation Table'!BQ45=0,"ND",IF('Calculation Table'!BQ45&gt;'%wt LOQs'!BQ46,"&gt;ULOQ",IF('Calculation Table'!BQ45&gt;'%wt LOQs'!AG46,'Calculation Table'!BQ45,"&lt;LOQ")))</f>
        <v>ND</v>
      </c>
      <c r="AH45" s="3" t="str">
        <f>IF('Calculation Table'!BR45=0,"ND",IF('Calculation Table'!BR45&gt;'%wt LOQs'!BR46,"&gt;ULOQ",IF('Calculation Table'!BR45&gt;'%wt LOQs'!AH46,'Calculation Table'!BR45,"&lt;LOQ")))</f>
        <v>ND</v>
      </c>
      <c r="AI45" s="3" t="str">
        <f>IF('Calculation Table'!BS45=0,"ND",IF('Calculation Table'!BS45&gt;'%wt LOQs'!BS46,"&gt;ULOQ",IF('Calculation Table'!BS45&gt;'%wt LOQs'!AI46,'Calculation Table'!BS45,"&lt;LOQ")))</f>
        <v>ND</v>
      </c>
      <c r="AJ45" s="3" t="str">
        <f>IF('Calculation Table'!BT45=0,"ND",IF('Calculation Table'!BT45&gt;'%wt LOQs'!BT46,"&gt;ULOQ",IF('Calculation Table'!BT45&gt;'%wt LOQs'!AJ46,'Calculation Table'!BT45,"&lt;LOQ")))</f>
        <v>ND</v>
      </c>
      <c r="AK45" s="3" t="str">
        <f>IF('Calculation Table'!BU45=0,"ND",IF('Calculation Table'!BU45&gt;'%wt LOQs'!BU46,"&gt;ULOQ",IF('Calculation Table'!BU45&gt;'%wt LOQs'!AK46,'Calculation Table'!BU45,"&lt;LOQ")))</f>
        <v>ND</v>
      </c>
    </row>
    <row r="46" spans="1:37" x14ac:dyDescent="0.25">
      <c r="A46">
        <f>'Instrument Data'!A46</f>
        <v>0</v>
      </c>
      <c r="B46">
        <f>'Instrument Data'!B46</f>
        <v>0</v>
      </c>
      <c r="C46" s="3" t="str">
        <f>IF('Calculation Table'!AM46=0,"ND",IF('Calculation Table'!AM46&gt;'%wt LOQs'!AM47,"&gt;ULOQ",IF('Calculation Table'!AM46&gt;'%wt LOQs'!C47,'Calculation Table'!AM46,"&lt;LOQ")))</f>
        <v>ND</v>
      </c>
      <c r="D46" s="3" t="str">
        <f>IF('Calculation Table'!AN46=0,"ND",IF('Calculation Table'!AN46&gt;'%wt LOQs'!AN47,"&gt;ULOQ",IF('Calculation Table'!AN46&gt;'%wt LOQs'!D47,'Calculation Table'!AN46,"&lt;LOQ")))</f>
        <v>ND</v>
      </c>
      <c r="E46" s="3" t="str">
        <f>IF('Calculation Table'!AO46=0,"ND",IF('Calculation Table'!AO46&gt;'%wt LOQs'!AO47,"&gt;ULOQ",IF('Calculation Table'!AO46&gt;'%wt LOQs'!E47,'Calculation Table'!AO46,"&lt;LOQ")))</f>
        <v>ND</v>
      </c>
      <c r="F46" s="3" t="str">
        <f>IF('Calculation Table'!AP46=0,"ND",IF('Calculation Table'!AP46&gt;'%wt LOQs'!AP47,"&gt;ULOQ",IF('Calculation Table'!AP46&gt;'%wt LOQs'!F47,'Calculation Table'!AP46,"&lt;LOQ")))</f>
        <v>ND</v>
      </c>
      <c r="G46" s="3" t="str">
        <f>IF('Calculation Table'!AQ46=0,"ND",IF('Calculation Table'!AQ46&gt;'%wt LOQs'!AQ47,"&gt;ULOQ",IF('Calculation Table'!AQ46&gt;'%wt LOQs'!G47,'Calculation Table'!AQ46,"&lt;LOQ")))</f>
        <v>ND</v>
      </c>
      <c r="H46" s="3" t="str">
        <f>IF('Calculation Table'!AR46=0,"ND",IF('Calculation Table'!AR46&gt;'%wt LOQs'!AR47,"&gt;ULOQ",IF('Calculation Table'!AR46&gt;'%wt LOQs'!H47,'Calculation Table'!AR46,"&lt;LOQ")))</f>
        <v>ND</v>
      </c>
      <c r="I46" s="3" t="str">
        <f>IF('Calculation Table'!AS46=0,"ND",IF('Calculation Table'!AS46&gt;'%wt LOQs'!AS47,"&gt;ULOQ",IF('Calculation Table'!AS46&gt;'%wt LOQs'!I47,'Calculation Table'!AS46,"&lt;LOQ")))</f>
        <v>ND</v>
      </c>
      <c r="J46" s="3" t="str">
        <f>IF('Calculation Table'!AT46=0,"ND",IF('Calculation Table'!AT46&gt;'%wt LOQs'!AT47,"&gt;ULOQ",IF('Calculation Table'!AT46&gt;'%wt LOQs'!J47,'Calculation Table'!AT46,"&lt;LOQ")))</f>
        <v>ND</v>
      </c>
      <c r="K46" s="3" t="str">
        <f>IF('Calculation Table'!AU46=0,"ND",IF('Calculation Table'!AU46&gt;'%wt LOQs'!AU47,"&gt;ULOQ",IF('Calculation Table'!AU46&gt;'%wt LOQs'!K47,'Calculation Table'!AU46,"&lt;LOQ")))</f>
        <v>ND</v>
      </c>
      <c r="L46" s="3" t="str">
        <f>IF('Calculation Table'!AV46=0,"ND",IF('Calculation Table'!AV46&gt;'%wt LOQs'!AV47,"&gt;ULOQ",IF('Calculation Table'!AV46&gt;'%wt LOQs'!L47,'Calculation Table'!AV46,"&lt;LOQ")))</f>
        <v>ND</v>
      </c>
      <c r="M46" s="3" t="str">
        <f>IF('Calculation Table'!AW46=0,"ND",IF('Calculation Table'!AW46&gt;'%wt LOQs'!AW47,"&gt;ULOQ",IF('Calculation Table'!AW46&gt;'%wt LOQs'!M47,'Calculation Table'!AW46,"&lt;LOQ")))</f>
        <v>ND</v>
      </c>
      <c r="N46" s="3" t="str">
        <f>IF('Calculation Table'!AX46=0,"ND",IF('Calculation Table'!AX46&gt;'%wt LOQs'!AX47,"&gt;ULOQ",IF('Calculation Table'!AX46&gt;'%wt LOQs'!N47,'Calculation Table'!AX46,"&lt;LOQ")))</f>
        <v>ND</v>
      </c>
      <c r="O46" s="3" t="str">
        <f>IF('Calculation Table'!AY46=0,"ND",IF('Calculation Table'!AY46&gt;'%wt LOQs'!AY47,"&gt;ULOQ",IF('Calculation Table'!AY46&gt;'%wt LOQs'!O47,'Calculation Table'!AY46,"&lt;LOQ")))</f>
        <v>ND</v>
      </c>
      <c r="P46" s="3" t="str">
        <f>IF('Calculation Table'!AZ46=0,"ND",IF('Calculation Table'!AZ46&gt;'%wt LOQs'!AZ47,"&gt;ULOQ",IF('Calculation Table'!AZ46&gt;'%wt LOQs'!P47,'Calculation Table'!AZ46,"&lt;LOQ")))</f>
        <v>ND</v>
      </c>
      <c r="Q46" s="3" t="str">
        <f>IF('Calculation Table'!BA46=0,"ND",IF('Calculation Table'!BA46&gt;'%wt LOQs'!BA47,"&gt;ULOQ",IF('Calculation Table'!BA46&gt;'%wt LOQs'!Q47,'Calculation Table'!BA46,"&lt;LOQ")))</f>
        <v>ND</v>
      </c>
      <c r="R46" s="3" t="str">
        <f>IF('Calculation Table'!BB46=0,"ND",IF('Calculation Table'!BB46&gt;'%wt LOQs'!BB47,"&gt;ULOQ",IF('Calculation Table'!BB46&gt;'%wt LOQs'!R47,'Calculation Table'!BB46,"&lt;LOQ")))</f>
        <v>ND</v>
      </c>
      <c r="S46" s="3" t="str">
        <f>IF('Calculation Table'!BC46=0,"ND",IF('Calculation Table'!BC46&gt;'%wt LOQs'!BC47,"&gt;ULOQ",IF('Calculation Table'!BC46&gt;'%wt LOQs'!S47,'Calculation Table'!BC46,"&lt;LOQ")))</f>
        <v>ND</v>
      </c>
      <c r="T46" s="3" t="str">
        <f>IF('Calculation Table'!BD46=0,"ND",IF('Calculation Table'!BD46&gt;'%wt LOQs'!BD47,"&gt;ULOQ",IF('Calculation Table'!BD46&gt;'%wt LOQs'!T47,'Calculation Table'!BD46,"&lt;LOQ")))</f>
        <v>ND</v>
      </c>
      <c r="U46" s="3" t="str">
        <f>IF('Calculation Table'!BE46=0,"ND",IF('Calculation Table'!BE46&gt;'%wt LOQs'!BE47,"&gt;ULOQ",IF('Calculation Table'!BE46&gt;'%wt LOQs'!U47,'Calculation Table'!BE46,"&lt;LOQ")))</f>
        <v>ND</v>
      </c>
      <c r="V46" s="3" t="str">
        <f>IF('Calculation Table'!BF46=0,"ND",IF('Calculation Table'!BF46&gt;'%wt LOQs'!BF47,"&gt;ULOQ",IF('Calculation Table'!BF46&gt;'%wt LOQs'!V47,'Calculation Table'!BF46,"&lt;LOQ")))</f>
        <v>ND</v>
      </c>
      <c r="W46" s="3" t="str">
        <f>IF('Calculation Table'!BG46=0,"ND",IF('Calculation Table'!BG46&gt;'%wt LOQs'!BG47,"&gt;ULOQ",IF('Calculation Table'!BG46&gt;'%wt LOQs'!W47,'Calculation Table'!BG46,"&lt;LOQ")))</f>
        <v>ND</v>
      </c>
      <c r="X46" s="3" t="str">
        <f>IF('Calculation Table'!BH46=0,"ND",IF('Calculation Table'!BH46&gt;'%wt LOQs'!BH47,"&gt;ULOQ",IF('Calculation Table'!BH46&gt;'%wt LOQs'!X47,'Calculation Table'!BH46,"&lt;LOQ")))</f>
        <v>ND</v>
      </c>
      <c r="Y46" s="3" t="str">
        <f>IF('Calculation Table'!BI46=0,"ND",IF('Calculation Table'!BI46&gt;'%wt LOQs'!BI47,"&gt;ULOQ",IF('Calculation Table'!BI46&gt;'%wt LOQs'!Y47,'Calculation Table'!BI46,"&lt;LOQ")))</f>
        <v>ND</v>
      </c>
      <c r="Z46" s="3" t="str">
        <f>IF('Calculation Table'!BJ46=0,"ND",IF('Calculation Table'!BJ46&gt;'%wt LOQs'!BJ47,"&gt;ULOQ",IF('Calculation Table'!BJ46&gt;'%wt LOQs'!Z47,'Calculation Table'!BJ46,"&lt;LOQ")))</f>
        <v>ND</v>
      </c>
      <c r="AA46" s="3" t="str">
        <f>IF('Calculation Table'!BK46=0,"ND",IF('Calculation Table'!BK46&gt;'%wt LOQs'!BK47,"&gt;ULOQ",IF('Calculation Table'!BK46&gt;'%wt LOQs'!AA47,'Calculation Table'!BK46,"&lt;LOQ")))</f>
        <v>ND</v>
      </c>
      <c r="AB46" s="3" t="str">
        <f>IF('Calculation Table'!BL46=0,"ND",IF('Calculation Table'!BL46&gt;'%wt LOQs'!BL47,"&gt;ULOQ",IF('Calculation Table'!BL46&gt;'%wt LOQs'!AB47,'Calculation Table'!BL46,"&lt;LOQ")))</f>
        <v>ND</v>
      </c>
      <c r="AC46" s="3" t="str">
        <f>IF('Calculation Table'!BM46=0,"ND",IF('Calculation Table'!BM46&gt;'%wt LOQs'!BM47,"&gt;ULOQ",IF('Calculation Table'!BM46&gt;'%wt LOQs'!AC47,'Calculation Table'!BM46,"&lt;LOQ")))</f>
        <v>ND</v>
      </c>
      <c r="AD46" s="3" t="str">
        <f>IF('Calculation Table'!BN46=0,"ND",IF('Calculation Table'!BN46&gt;'%wt LOQs'!BN47,"&gt;ULOQ",IF('Calculation Table'!BN46&gt;'%wt LOQs'!AD47,'Calculation Table'!BN46,"&lt;LOQ")))</f>
        <v>ND</v>
      </c>
      <c r="AE46" s="3" t="str">
        <f>IF('Calculation Table'!BO46=0,"ND",IF('Calculation Table'!BO46&gt;'%wt LOQs'!BO47,"&gt;ULOQ",IF('Calculation Table'!BO46&gt;'%wt LOQs'!AE47,'Calculation Table'!BO46,"&lt;LOQ")))</f>
        <v>ND</v>
      </c>
      <c r="AF46" s="3" t="str">
        <f>IF('Calculation Table'!BP46=0,"ND",IF('Calculation Table'!BP46&gt;'%wt LOQs'!BP47,"&gt;ULOQ",IF('Calculation Table'!BP46&gt;'%wt LOQs'!AF47,'Calculation Table'!BP46,"&lt;LOQ")))</f>
        <v>ND</v>
      </c>
      <c r="AG46" s="3" t="str">
        <f>IF('Calculation Table'!BQ46=0,"ND",IF('Calculation Table'!BQ46&gt;'%wt LOQs'!BQ47,"&gt;ULOQ",IF('Calculation Table'!BQ46&gt;'%wt LOQs'!AG47,'Calculation Table'!BQ46,"&lt;LOQ")))</f>
        <v>ND</v>
      </c>
      <c r="AH46" s="3" t="str">
        <f>IF('Calculation Table'!BR46=0,"ND",IF('Calculation Table'!BR46&gt;'%wt LOQs'!BR47,"&gt;ULOQ",IF('Calculation Table'!BR46&gt;'%wt LOQs'!AH47,'Calculation Table'!BR46,"&lt;LOQ")))</f>
        <v>ND</v>
      </c>
      <c r="AI46" s="3" t="str">
        <f>IF('Calculation Table'!BS46=0,"ND",IF('Calculation Table'!BS46&gt;'%wt LOQs'!BS47,"&gt;ULOQ",IF('Calculation Table'!BS46&gt;'%wt LOQs'!AI47,'Calculation Table'!BS46,"&lt;LOQ")))</f>
        <v>ND</v>
      </c>
      <c r="AJ46" s="3" t="str">
        <f>IF('Calculation Table'!BT46=0,"ND",IF('Calculation Table'!BT46&gt;'%wt LOQs'!BT47,"&gt;ULOQ",IF('Calculation Table'!BT46&gt;'%wt LOQs'!AJ47,'Calculation Table'!BT46,"&lt;LOQ")))</f>
        <v>ND</v>
      </c>
      <c r="AK46" s="3" t="str">
        <f>IF('Calculation Table'!BU46=0,"ND",IF('Calculation Table'!BU46&gt;'%wt LOQs'!BU47,"&gt;ULOQ",IF('Calculation Table'!BU46&gt;'%wt LOQs'!AK47,'Calculation Table'!BU46,"&lt;LOQ")))</f>
        <v>ND</v>
      </c>
    </row>
    <row r="47" spans="1:37" x14ac:dyDescent="0.25">
      <c r="A47">
        <f>'Instrument Data'!A47</f>
        <v>0</v>
      </c>
      <c r="B47">
        <f>'Instrument Data'!B47</f>
        <v>0</v>
      </c>
      <c r="C47" s="3" t="str">
        <f>IF('Calculation Table'!AM47=0,"ND",IF('Calculation Table'!AM47&gt;'%wt LOQs'!AM48,"&gt;ULOQ",IF('Calculation Table'!AM47&gt;'%wt LOQs'!C48,'Calculation Table'!AM47,"&lt;LOQ")))</f>
        <v>ND</v>
      </c>
      <c r="D47" s="3" t="str">
        <f>IF('Calculation Table'!AN47=0,"ND",IF('Calculation Table'!AN47&gt;'%wt LOQs'!AN48,"&gt;ULOQ",IF('Calculation Table'!AN47&gt;'%wt LOQs'!D48,'Calculation Table'!AN47,"&lt;LOQ")))</f>
        <v>ND</v>
      </c>
      <c r="E47" s="3" t="str">
        <f>IF('Calculation Table'!AO47=0,"ND",IF('Calculation Table'!AO47&gt;'%wt LOQs'!AO48,"&gt;ULOQ",IF('Calculation Table'!AO47&gt;'%wt LOQs'!E48,'Calculation Table'!AO47,"&lt;LOQ")))</f>
        <v>ND</v>
      </c>
      <c r="F47" s="3" t="str">
        <f>IF('Calculation Table'!AP47=0,"ND",IF('Calculation Table'!AP47&gt;'%wt LOQs'!AP48,"&gt;ULOQ",IF('Calculation Table'!AP47&gt;'%wt LOQs'!F48,'Calculation Table'!AP47,"&lt;LOQ")))</f>
        <v>ND</v>
      </c>
      <c r="G47" s="3" t="str">
        <f>IF('Calculation Table'!AQ47=0,"ND",IF('Calculation Table'!AQ47&gt;'%wt LOQs'!AQ48,"&gt;ULOQ",IF('Calculation Table'!AQ47&gt;'%wt LOQs'!G48,'Calculation Table'!AQ47,"&lt;LOQ")))</f>
        <v>ND</v>
      </c>
      <c r="H47" s="3" t="str">
        <f>IF('Calculation Table'!AR47=0,"ND",IF('Calculation Table'!AR47&gt;'%wt LOQs'!AR48,"&gt;ULOQ",IF('Calculation Table'!AR47&gt;'%wt LOQs'!H48,'Calculation Table'!AR47,"&lt;LOQ")))</f>
        <v>ND</v>
      </c>
      <c r="I47" s="3" t="str">
        <f>IF('Calculation Table'!AS47=0,"ND",IF('Calculation Table'!AS47&gt;'%wt LOQs'!AS48,"&gt;ULOQ",IF('Calculation Table'!AS47&gt;'%wt LOQs'!I48,'Calculation Table'!AS47,"&lt;LOQ")))</f>
        <v>ND</v>
      </c>
      <c r="J47" s="3" t="str">
        <f>IF('Calculation Table'!AT47=0,"ND",IF('Calculation Table'!AT47&gt;'%wt LOQs'!AT48,"&gt;ULOQ",IF('Calculation Table'!AT47&gt;'%wt LOQs'!J48,'Calculation Table'!AT47,"&lt;LOQ")))</f>
        <v>ND</v>
      </c>
      <c r="K47" s="3" t="str">
        <f>IF('Calculation Table'!AU47=0,"ND",IF('Calculation Table'!AU47&gt;'%wt LOQs'!AU48,"&gt;ULOQ",IF('Calculation Table'!AU47&gt;'%wt LOQs'!K48,'Calculation Table'!AU47,"&lt;LOQ")))</f>
        <v>ND</v>
      </c>
      <c r="L47" s="3" t="str">
        <f>IF('Calculation Table'!AV47=0,"ND",IF('Calculation Table'!AV47&gt;'%wt LOQs'!AV48,"&gt;ULOQ",IF('Calculation Table'!AV47&gt;'%wt LOQs'!L48,'Calculation Table'!AV47,"&lt;LOQ")))</f>
        <v>ND</v>
      </c>
      <c r="M47" s="3" t="str">
        <f>IF('Calculation Table'!AW47=0,"ND",IF('Calculation Table'!AW47&gt;'%wt LOQs'!AW48,"&gt;ULOQ",IF('Calculation Table'!AW47&gt;'%wt LOQs'!M48,'Calculation Table'!AW47,"&lt;LOQ")))</f>
        <v>ND</v>
      </c>
      <c r="N47" s="3" t="str">
        <f>IF('Calculation Table'!AX47=0,"ND",IF('Calculation Table'!AX47&gt;'%wt LOQs'!AX48,"&gt;ULOQ",IF('Calculation Table'!AX47&gt;'%wt LOQs'!N48,'Calculation Table'!AX47,"&lt;LOQ")))</f>
        <v>ND</v>
      </c>
      <c r="O47" s="3" t="str">
        <f>IF('Calculation Table'!AY47=0,"ND",IF('Calculation Table'!AY47&gt;'%wt LOQs'!AY48,"&gt;ULOQ",IF('Calculation Table'!AY47&gt;'%wt LOQs'!O48,'Calculation Table'!AY47,"&lt;LOQ")))</f>
        <v>ND</v>
      </c>
      <c r="P47" s="3" t="str">
        <f>IF('Calculation Table'!AZ47=0,"ND",IF('Calculation Table'!AZ47&gt;'%wt LOQs'!AZ48,"&gt;ULOQ",IF('Calculation Table'!AZ47&gt;'%wt LOQs'!P48,'Calculation Table'!AZ47,"&lt;LOQ")))</f>
        <v>ND</v>
      </c>
      <c r="Q47" s="3" t="str">
        <f>IF('Calculation Table'!BA47=0,"ND",IF('Calculation Table'!BA47&gt;'%wt LOQs'!BA48,"&gt;ULOQ",IF('Calculation Table'!BA47&gt;'%wt LOQs'!Q48,'Calculation Table'!BA47,"&lt;LOQ")))</f>
        <v>ND</v>
      </c>
      <c r="R47" s="3" t="str">
        <f>IF('Calculation Table'!BB47=0,"ND",IF('Calculation Table'!BB47&gt;'%wt LOQs'!BB48,"&gt;ULOQ",IF('Calculation Table'!BB47&gt;'%wt LOQs'!R48,'Calculation Table'!BB47,"&lt;LOQ")))</f>
        <v>ND</v>
      </c>
      <c r="S47" s="3" t="str">
        <f>IF('Calculation Table'!BC47=0,"ND",IF('Calculation Table'!BC47&gt;'%wt LOQs'!BC48,"&gt;ULOQ",IF('Calculation Table'!BC47&gt;'%wt LOQs'!S48,'Calculation Table'!BC47,"&lt;LOQ")))</f>
        <v>ND</v>
      </c>
      <c r="T47" s="3" t="str">
        <f>IF('Calculation Table'!BD47=0,"ND",IF('Calculation Table'!BD47&gt;'%wt LOQs'!BD48,"&gt;ULOQ",IF('Calculation Table'!BD47&gt;'%wt LOQs'!T48,'Calculation Table'!BD47,"&lt;LOQ")))</f>
        <v>ND</v>
      </c>
      <c r="U47" s="3" t="str">
        <f>IF('Calculation Table'!BE47=0,"ND",IF('Calculation Table'!BE47&gt;'%wt LOQs'!BE48,"&gt;ULOQ",IF('Calculation Table'!BE47&gt;'%wt LOQs'!U48,'Calculation Table'!BE47,"&lt;LOQ")))</f>
        <v>ND</v>
      </c>
      <c r="V47" s="3" t="str">
        <f>IF('Calculation Table'!BF47=0,"ND",IF('Calculation Table'!BF47&gt;'%wt LOQs'!BF48,"&gt;ULOQ",IF('Calculation Table'!BF47&gt;'%wt LOQs'!V48,'Calculation Table'!BF47,"&lt;LOQ")))</f>
        <v>ND</v>
      </c>
      <c r="W47" s="3" t="str">
        <f>IF('Calculation Table'!BG47=0,"ND",IF('Calculation Table'!BG47&gt;'%wt LOQs'!BG48,"&gt;ULOQ",IF('Calculation Table'!BG47&gt;'%wt LOQs'!W48,'Calculation Table'!BG47,"&lt;LOQ")))</f>
        <v>ND</v>
      </c>
      <c r="X47" s="3" t="str">
        <f>IF('Calculation Table'!BH47=0,"ND",IF('Calculation Table'!BH47&gt;'%wt LOQs'!BH48,"&gt;ULOQ",IF('Calculation Table'!BH47&gt;'%wt LOQs'!X48,'Calculation Table'!BH47,"&lt;LOQ")))</f>
        <v>ND</v>
      </c>
      <c r="Y47" s="3" t="str">
        <f>IF('Calculation Table'!BI47=0,"ND",IF('Calculation Table'!BI47&gt;'%wt LOQs'!BI48,"&gt;ULOQ",IF('Calculation Table'!BI47&gt;'%wt LOQs'!Y48,'Calculation Table'!BI47,"&lt;LOQ")))</f>
        <v>ND</v>
      </c>
      <c r="Z47" s="3" t="str">
        <f>IF('Calculation Table'!BJ47=0,"ND",IF('Calculation Table'!BJ47&gt;'%wt LOQs'!BJ48,"&gt;ULOQ",IF('Calculation Table'!BJ47&gt;'%wt LOQs'!Z48,'Calculation Table'!BJ47,"&lt;LOQ")))</f>
        <v>ND</v>
      </c>
      <c r="AA47" s="3" t="str">
        <f>IF('Calculation Table'!BK47=0,"ND",IF('Calculation Table'!BK47&gt;'%wt LOQs'!BK48,"&gt;ULOQ",IF('Calculation Table'!BK47&gt;'%wt LOQs'!AA48,'Calculation Table'!BK47,"&lt;LOQ")))</f>
        <v>ND</v>
      </c>
      <c r="AB47" s="3" t="str">
        <f>IF('Calculation Table'!BL47=0,"ND",IF('Calculation Table'!BL47&gt;'%wt LOQs'!BL48,"&gt;ULOQ",IF('Calculation Table'!BL47&gt;'%wt LOQs'!AB48,'Calculation Table'!BL47,"&lt;LOQ")))</f>
        <v>ND</v>
      </c>
      <c r="AC47" s="3" t="str">
        <f>IF('Calculation Table'!BM47=0,"ND",IF('Calculation Table'!BM47&gt;'%wt LOQs'!BM48,"&gt;ULOQ",IF('Calculation Table'!BM47&gt;'%wt LOQs'!AC48,'Calculation Table'!BM47,"&lt;LOQ")))</f>
        <v>ND</v>
      </c>
      <c r="AD47" s="3" t="str">
        <f>IF('Calculation Table'!BN47=0,"ND",IF('Calculation Table'!BN47&gt;'%wt LOQs'!BN48,"&gt;ULOQ",IF('Calculation Table'!BN47&gt;'%wt LOQs'!AD48,'Calculation Table'!BN47,"&lt;LOQ")))</f>
        <v>ND</v>
      </c>
      <c r="AE47" s="3" t="str">
        <f>IF('Calculation Table'!BO47=0,"ND",IF('Calculation Table'!BO47&gt;'%wt LOQs'!BO48,"&gt;ULOQ",IF('Calculation Table'!BO47&gt;'%wt LOQs'!AE48,'Calculation Table'!BO47,"&lt;LOQ")))</f>
        <v>ND</v>
      </c>
      <c r="AF47" s="3" t="str">
        <f>IF('Calculation Table'!BP47=0,"ND",IF('Calculation Table'!BP47&gt;'%wt LOQs'!BP48,"&gt;ULOQ",IF('Calculation Table'!BP47&gt;'%wt LOQs'!AF48,'Calculation Table'!BP47,"&lt;LOQ")))</f>
        <v>ND</v>
      </c>
      <c r="AG47" s="3" t="str">
        <f>IF('Calculation Table'!BQ47=0,"ND",IF('Calculation Table'!BQ47&gt;'%wt LOQs'!BQ48,"&gt;ULOQ",IF('Calculation Table'!BQ47&gt;'%wt LOQs'!AG48,'Calculation Table'!BQ47,"&lt;LOQ")))</f>
        <v>ND</v>
      </c>
      <c r="AH47" s="3" t="str">
        <f>IF('Calculation Table'!BR47=0,"ND",IF('Calculation Table'!BR47&gt;'%wt LOQs'!BR48,"&gt;ULOQ",IF('Calculation Table'!BR47&gt;'%wt LOQs'!AH48,'Calculation Table'!BR47,"&lt;LOQ")))</f>
        <v>ND</v>
      </c>
      <c r="AI47" s="3" t="str">
        <f>IF('Calculation Table'!BS47=0,"ND",IF('Calculation Table'!BS47&gt;'%wt LOQs'!BS48,"&gt;ULOQ",IF('Calculation Table'!BS47&gt;'%wt LOQs'!AI48,'Calculation Table'!BS47,"&lt;LOQ")))</f>
        <v>ND</v>
      </c>
      <c r="AJ47" s="3" t="str">
        <f>IF('Calculation Table'!BT47=0,"ND",IF('Calculation Table'!BT47&gt;'%wt LOQs'!BT48,"&gt;ULOQ",IF('Calculation Table'!BT47&gt;'%wt LOQs'!AJ48,'Calculation Table'!BT47,"&lt;LOQ")))</f>
        <v>ND</v>
      </c>
      <c r="AK47" s="3" t="str">
        <f>IF('Calculation Table'!BU47=0,"ND",IF('Calculation Table'!BU47&gt;'%wt LOQs'!BU48,"&gt;ULOQ",IF('Calculation Table'!BU47&gt;'%wt LOQs'!AK48,'Calculation Table'!BU47,"&lt;LOQ")))</f>
        <v>ND</v>
      </c>
    </row>
    <row r="48" spans="1:37" x14ac:dyDescent="0.25">
      <c r="A48">
        <f>'Instrument Data'!A48</f>
        <v>0</v>
      </c>
      <c r="B48">
        <f>'Instrument Data'!B48</f>
        <v>0</v>
      </c>
      <c r="C48" s="3" t="str">
        <f>IF('Calculation Table'!AM48=0,"ND",IF('Calculation Table'!AM48&gt;'%wt LOQs'!AM49,"&gt;ULOQ",IF('Calculation Table'!AM48&gt;'%wt LOQs'!C49,'Calculation Table'!AM48,"&lt;LOQ")))</f>
        <v>ND</v>
      </c>
      <c r="D48" s="3" t="str">
        <f>IF('Calculation Table'!AN48=0,"ND",IF('Calculation Table'!AN48&gt;'%wt LOQs'!AN49,"&gt;ULOQ",IF('Calculation Table'!AN48&gt;'%wt LOQs'!D49,'Calculation Table'!AN48,"&lt;LOQ")))</f>
        <v>ND</v>
      </c>
      <c r="E48" s="3" t="str">
        <f>IF('Calculation Table'!AO48=0,"ND",IF('Calculation Table'!AO48&gt;'%wt LOQs'!AO49,"&gt;ULOQ",IF('Calculation Table'!AO48&gt;'%wt LOQs'!E49,'Calculation Table'!AO48,"&lt;LOQ")))</f>
        <v>ND</v>
      </c>
      <c r="F48" s="3" t="str">
        <f>IF('Calculation Table'!AP48=0,"ND",IF('Calculation Table'!AP48&gt;'%wt LOQs'!AP49,"&gt;ULOQ",IF('Calculation Table'!AP48&gt;'%wt LOQs'!F49,'Calculation Table'!AP48,"&lt;LOQ")))</f>
        <v>ND</v>
      </c>
      <c r="G48" s="3" t="str">
        <f>IF('Calculation Table'!AQ48=0,"ND",IF('Calculation Table'!AQ48&gt;'%wt LOQs'!AQ49,"&gt;ULOQ",IF('Calculation Table'!AQ48&gt;'%wt LOQs'!G49,'Calculation Table'!AQ48,"&lt;LOQ")))</f>
        <v>ND</v>
      </c>
      <c r="H48" s="3" t="str">
        <f>IF('Calculation Table'!AR48=0,"ND",IF('Calculation Table'!AR48&gt;'%wt LOQs'!AR49,"&gt;ULOQ",IF('Calculation Table'!AR48&gt;'%wt LOQs'!H49,'Calculation Table'!AR48,"&lt;LOQ")))</f>
        <v>ND</v>
      </c>
      <c r="I48" s="3" t="str">
        <f>IF('Calculation Table'!AS48=0,"ND",IF('Calculation Table'!AS48&gt;'%wt LOQs'!AS49,"&gt;ULOQ",IF('Calculation Table'!AS48&gt;'%wt LOQs'!I49,'Calculation Table'!AS48,"&lt;LOQ")))</f>
        <v>ND</v>
      </c>
      <c r="J48" s="3" t="str">
        <f>IF('Calculation Table'!AT48=0,"ND",IF('Calculation Table'!AT48&gt;'%wt LOQs'!AT49,"&gt;ULOQ",IF('Calculation Table'!AT48&gt;'%wt LOQs'!J49,'Calculation Table'!AT48,"&lt;LOQ")))</f>
        <v>ND</v>
      </c>
      <c r="K48" s="3" t="str">
        <f>IF('Calculation Table'!AU48=0,"ND",IF('Calculation Table'!AU48&gt;'%wt LOQs'!AU49,"&gt;ULOQ",IF('Calculation Table'!AU48&gt;'%wt LOQs'!K49,'Calculation Table'!AU48,"&lt;LOQ")))</f>
        <v>ND</v>
      </c>
      <c r="L48" s="3" t="str">
        <f>IF('Calculation Table'!AV48=0,"ND",IF('Calculation Table'!AV48&gt;'%wt LOQs'!AV49,"&gt;ULOQ",IF('Calculation Table'!AV48&gt;'%wt LOQs'!L49,'Calculation Table'!AV48,"&lt;LOQ")))</f>
        <v>ND</v>
      </c>
      <c r="M48" s="3" t="str">
        <f>IF('Calculation Table'!AW48=0,"ND",IF('Calculation Table'!AW48&gt;'%wt LOQs'!AW49,"&gt;ULOQ",IF('Calculation Table'!AW48&gt;'%wt LOQs'!M49,'Calculation Table'!AW48,"&lt;LOQ")))</f>
        <v>ND</v>
      </c>
      <c r="N48" s="3" t="str">
        <f>IF('Calculation Table'!AX48=0,"ND",IF('Calculation Table'!AX48&gt;'%wt LOQs'!AX49,"&gt;ULOQ",IF('Calculation Table'!AX48&gt;'%wt LOQs'!N49,'Calculation Table'!AX48,"&lt;LOQ")))</f>
        <v>ND</v>
      </c>
      <c r="O48" s="3" t="str">
        <f>IF('Calculation Table'!AY48=0,"ND",IF('Calculation Table'!AY48&gt;'%wt LOQs'!AY49,"&gt;ULOQ",IF('Calculation Table'!AY48&gt;'%wt LOQs'!O49,'Calculation Table'!AY48,"&lt;LOQ")))</f>
        <v>ND</v>
      </c>
      <c r="P48" s="3" t="str">
        <f>IF('Calculation Table'!AZ48=0,"ND",IF('Calculation Table'!AZ48&gt;'%wt LOQs'!AZ49,"&gt;ULOQ",IF('Calculation Table'!AZ48&gt;'%wt LOQs'!P49,'Calculation Table'!AZ48,"&lt;LOQ")))</f>
        <v>ND</v>
      </c>
      <c r="Q48" s="3" t="str">
        <f>IF('Calculation Table'!BA48=0,"ND",IF('Calculation Table'!BA48&gt;'%wt LOQs'!BA49,"&gt;ULOQ",IF('Calculation Table'!BA48&gt;'%wt LOQs'!Q49,'Calculation Table'!BA48,"&lt;LOQ")))</f>
        <v>ND</v>
      </c>
      <c r="R48" s="3" t="str">
        <f>IF('Calculation Table'!BB48=0,"ND",IF('Calculation Table'!BB48&gt;'%wt LOQs'!BB49,"&gt;ULOQ",IF('Calculation Table'!BB48&gt;'%wt LOQs'!R49,'Calculation Table'!BB48,"&lt;LOQ")))</f>
        <v>ND</v>
      </c>
      <c r="S48" s="3" t="str">
        <f>IF('Calculation Table'!BC48=0,"ND",IF('Calculation Table'!BC48&gt;'%wt LOQs'!BC49,"&gt;ULOQ",IF('Calculation Table'!BC48&gt;'%wt LOQs'!S49,'Calculation Table'!BC48,"&lt;LOQ")))</f>
        <v>ND</v>
      </c>
      <c r="T48" s="3" t="str">
        <f>IF('Calculation Table'!BD48=0,"ND",IF('Calculation Table'!BD48&gt;'%wt LOQs'!BD49,"&gt;ULOQ",IF('Calculation Table'!BD48&gt;'%wt LOQs'!T49,'Calculation Table'!BD48,"&lt;LOQ")))</f>
        <v>ND</v>
      </c>
      <c r="U48" s="3" t="str">
        <f>IF('Calculation Table'!BE48=0,"ND",IF('Calculation Table'!BE48&gt;'%wt LOQs'!BE49,"&gt;ULOQ",IF('Calculation Table'!BE48&gt;'%wt LOQs'!U49,'Calculation Table'!BE48,"&lt;LOQ")))</f>
        <v>ND</v>
      </c>
      <c r="V48" s="3" t="str">
        <f>IF('Calculation Table'!BF48=0,"ND",IF('Calculation Table'!BF48&gt;'%wt LOQs'!BF49,"&gt;ULOQ",IF('Calculation Table'!BF48&gt;'%wt LOQs'!V49,'Calculation Table'!BF48,"&lt;LOQ")))</f>
        <v>ND</v>
      </c>
      <c r="W48" s="3" t="str">
        <f>IF('Calculation Table'!BG48=0,"ND",IF('Calculation Table'!BG48&gt;'%wt LOQs'!BG49,"&gt;ULOQ",IF('Calculation Table'!BG48&gt;'%wt LOQs'!W49,'Calculation Table'!BG48,"&lt;LOQ")))</f>
        <v>ND</v>
      </c>
      <c r="X48" s="3" t="str">
        <f>IF('Calculation Table'!BH48=0,"ND",IF('Calculation Table'!BH48&gt;'%wt LOQs'!BH49,"&gt;ULOQ",IF('Calculation Table'!BH48&gt;'%wt LOQs'!X49,'Calculation Table'!BH48,"&lt;LOQ")))</f>
        <v>ND</v>
      </c>
      <c r="Y48" s="3" t="str">
        <f>IF('Calculation Table'!BI48=0,"ND",IF('Calculation Table'!BI48&gt;'%wt LOQs'!BI49,"&gt;ULOQ",IF('Calculation Table'!BI48&gt;'%wt LOQs'!Y49,'Calculation Table'!BI48,"&lt;LOQ")))</f>
        <v>ND</v>
      </c>
      <c r="Z48" s="3" t="str">
        <f>IF('Calculation Table'!BJ48=0,"ND",IF('Calculation Table'!BJ48&gt;'%wt LOQs'!BJ49,"&gt;ULOQ",IF('Calculation Table'!BJ48&gt;'%wt LOQs'!Z49,'Calculation Table'!BJ48,"&lt;LOQ")))</f>
        <v>ND</v>
      </c>
      <c r="AA48" s="3" t="str">
        <f>IF('Calculation Table'!BK48=0,"ND",IF('Calculation Table'!BK48&gt;'%wt LOQs'!BK49,"&gt;ULOQ",IF('Calculation Table'!BK48&gt;'%wt LOQs'!AA49,'Calculation Table'!BK48,"&lt;LOQ")))</f>
        <v>ND</v>
      </c>
      <c r="AB48" s="3" t="str">
        <f>IF('Calculation Table'!BL48=0,"ND",IF('Calculation Table'!BL48&gt;'%wt LOQs'!BL49,"&gt;ULOQ",IF('Calculation Table'!BL48&gt;'%wt LOQs'!AB49,'Calculation Table'!BL48,"&lt;LOQ")))</f>
        <v>ND</v>
      </c>
      <c r="AC48" s="3" t="str">
        <f>IF('Calculation Table'!BM48=0,"ND",IF('Calculation Table'!BM48&gt;'%wt LOQs'!BM49,"&gt;ULOQ",IF('Calculation Table'!BM48&gt;'%wt LOQs'!AC49,'Calculation Table'!BM48,"&lt;LOQ")))</f>
        <v>ND</v>
      </c>
      <c r="AD48" s="3" t="str">
        <f>IF('Calculation Table'!BN48=0,"ND",IF('Calculation Table'!BN48&gt;'%wt LOQs'!BN49,"&gt;ULOQ",IF('Calculation Table'!BN48&gt;'%wt LOQs'!AD49,'Calculation Table'!BN48,"&lt;LOQ")))</f>
        <v>ND</v>
      </c>
      <c r="AE48" s="3" t="str">
        <f>IF('Calculation Table'!BO48=0,"ND",IF('Calculation Table'!BO48&gt;'%wt LOQs'!BO49,"&gt;ULOQ",IF('Calculation Table'!BO48&gt;'%wt LOQs'!AE49,'Calculation Table'!BO48,"&lt;LOQ")))</f>
        <v>ND</v>
      </c>
      <c r="AF48" s="3" t="str">
        <f>IF('Calculation Table'!BP48=0,"ND",IF('Calculation Table'!BP48&gt;'%wt LOQs'!BP49,"&gt;ULOQ",IF('Calculation Table'!BP48&gt;'%wt LOQs'!AF49,'Calculation Table'!BP48,"&lt;LOQ")))</f>
        <v>ND</v>
      </c>
      <c r="AG48" s="3" t="str">
        <f>IF('Calculation Table'!BQ48=0,"ND",IF('Calculation Table'!BQ48&gt;'%wt LOQs'!BQ49,"&gt;ULOQ",IF('Calculation Table'!BQ48&gt;'%wt LOQs'!AG49,'Calculation Table'!BQ48,"&lt;LOQ")))</f>
        <v>ND</v>
      </c>
      <c r="AH48" s="3" t="str">
        <f>IF('Calculation Table'!BR48=0,"ND",IF('Calculation Table'!BR48&gt;'%wt LOQs'!BR49,"&gt;ULOQ",IF('Calculation Table'!BR48&gt;'%wt LOQs'!AH49,'Calculation Table'!BR48,"&lt;LOQ")))</f>
        <v>ND</v>
      </c>
      <c r="AI48" s="3" t="str">
        <f>IF('Calculation Table'!BS48=0,"ND",IF('Calculation Table'!BS48&gt;'%wt LOQs'!BS49,"&gt;ULOQ",IF('Calculation Table'!BS48&gt;'%wt LOQs'!AI49,'Calculation Table'!BS48,"&lt;LOQ")))</f>
        <v>ND</v>
      </c>
      <c r="AJ48" s="3" t="str">
        <f>IF('Calculation Table'!BT48=0,"ND",IF('Calculation Table'!BT48&gt;'%wt LOQs'!BT49,"&gt;ULOQ",IF('Calculation Table'!BT48&gt;'%wt LOQs'!AJ49,'Calculation Table'!BT48,"&lt;LOQ")))</f>
        <v>ND</v>
      </c>
      <c r="AK48" s="3" t="str">
        <f>IF('Calculation Table'!BU48=0,"ND",IF('Calculation Table'!BU48&gt;'%wt LOQs'!BU49,"&gt;ULOQ",IF('Calculation Table'!BU48&gt;'%wt LOQs'!AK49,'Calculation Table'!BU48,"&lt;LOQ")))</f>
        <v>ND</v>
      </c>
    </row>
    <row r="49" spans="1:37" x14ac:dyDescent="0.25">
      <c r="A49">
        <f>'Instrument Data'!A49</f>
        <v>0</v>
      </c>
      <c r="B49">
        <f>'Instrument Data'!B49</f>
        <v>0</v>
      </c>
      <c r="C49" s="3" t="str">
        <f>IF('Calculation Table'!AM49=0,"ND",IF('Calculation Table'!AM49&gt;'%wt LOQs'!AM50,"&gt;ULOQ",IF('Calculation Table'!AM49&gt;'%wt LOQs'!C50,'Calculation Table'!AM49,"&lt;LOQ")))</f>
        <v>ND</v>
      </c>
      <c r="D49" s="3" t="str">
        <f>IF('Calculation Table'!AN49=0,"ND",IF('Calculation Table'!AN49&gt;'%wt LOQs'!AN50,"&gt;ULOQ",IF('Calculation Table'!AN49&gt;'%wt LOQs'!D50,'Calculation Table'!AN49,"&lt;LOQ")))</f>
        <v>ND</v>
      </c>
      <c r="E49" s="3" t="str">
        <f>IF('Calculation Table'!AO49=0,"ND",IF('Calculation Table'!AO49&gt;'%wt LOQs'!AO50,"&gt;ULOQ",IF('Calculation Table'!AO49&gt;'%wt LOQs'!E50,'Calculation Table'!AO49,"&lt;LOQ")))</f>
        <v>ND</v>
      </c>
      <c r="F49" s="3" t="str">
        <f>IF('Calculation Table'!AP49=0,"ND",IF('Calculation Table'!AP49&gt;'%wt LOQs'!AP50,"&gt;ULOQ",IF('Calculation Table'!AP49&gt;'%wt LOQs'!F50,'Calculation Table'!AP49,"&lt;LOQ")))</f>
        <v>ND</v>
      </c>
      <c r="G49" s="3" t="str">
        <f>IF('Calculation Table'!AQ49=0,"ND",IF('Calculation Table'!AQ49&gt;'%wt LOQs'!AQ50,"&gt;ULOQ",IF('Calculation Table'!AQ49&gt;'%wt LOQs'!G50,'Calculation Table'!AQ49,"&lt;LOQ")))</f>
        <v>ND</v>
      </c>
      <c r="H49" s="3" t="str">
        <f>IF('Calculation Table'!AR49=0,"ND",IF('Calculation Table'!AR49&gt;'%wt LOQs'!AR50,"&gt;ULOQ",IF('Calculation Table'!AR49&gt;'%wt LOQs'!H50,'Calculation Table'!AR49,"&lt;LOQ")))</f>
        <v>ND</v>
      </c>
      <c r="I49" s="3" t="str">
        <f>IF('Calculation Table'!AS49=0,"ND",IF('Calculation Table'!AS49&gt;'%wt LOQs'!AS50,"&gt;ULOQ",IF('Calculation Table'!AS49&gt;'%wt LOQs'!I50,'Calculation Table'!AS49,"&lt;LOQ")))</f>
        <v>ND</v>
      </c>
      <c r="J49" s="3" t="str">
        <f>IF('Calculation Table'!AT49=0,"ND",IF('Calculation Table'!AT49&gt;'%wt LOQs'!AT50,"&gt;ULOQ",IF('Calculation Table'!AT49&gt;'%wt LOQs'!J50,'Calculation Table'!AT49,"&lt;LOQ")))</f>
        <v>ND</v>
      </c>
      <c r="K49" s="3" t="str">
        <f>IF('Calculation Table'!AU49=0,"ND",IF('Calculation Table'!AU49&gt;'%wt LOQs'!AU50,"&gt;ULOQ",IF('Calculation Table'!AU49&gt;'%wt LOQs'!K50,'Calculation Table'!AU49,"&lt;LOQ")))</f>
        <v>ND</v>
      </c>
      <c r="L49" s="3" t="str">
        <f>IF('Calculation Table'!AV49=0,"ND",IF('Calculation Table'!AV49&gt;'%wt LOQs'!AV50,"&gt;ULOQ",IF('Calculation Table'!AV49&gt;'%wt LOQs'!L50,'Calculation Table'!AV49,"&lt;LOQ")))</f>
        <v>ND</v>
      </c>
      <c r="M49" s="3" t="str">
        <f>IF('Calculation Table'!AW49=0,"ND",IF('Calculation Table'!AW49&gt;'%wt LOQs'!AW50,"&gt;ULOQ",IF('Calculation Table'!AW49&gt;'%wt LOQs'!M50,'Calculation Table'!AW49,"&lt;LOQ")))</f>
        <v>ND</v>
      </c>
      <c r="N49" s="3" t="str">
        <f>IF('Calculation Table'!AX49=0,"ND",IF('Calculation Table'!AX49&gt;'%wt LOQs'!AX50,"&gt;ULOQ",IF('Calculation Table'!AX49&gt;'%wt LOQs'!N50,'Calculation Table'!AX49,"&lt;LOQ")))</f>
        <v>ND</v>
      </c>
      <c r="O49" s="3" t="str">
        <f>IF('Calculation Table'!AY49=0,"ND",IF('Calculation Table'!AY49&gt;'%wt LOQs'!AY50,"&gt;ULOQ",IF('Calculation Table'!AY49&gt;'%wt LOQs'!O50,'Calculation Table'!AY49,"&lt;LOQ")))</f>
        <v>ND</v>
      </c>
      <c r="P49" s="3" t="str">
        <f>IF('Calculation Table'!AZ49=0,"ND",IF('Calculation Table'!AZ49&gt;'%wt LOQs'!AZ50,"&gt;ULOQ",IF('Calculation Table'!AZ49&gt;'%wt LOQs'!P50,'Calculation Table'!AZ49,"&lt;LOQ")))</f>
        <v>ND</v>
      </c>
      <c r="Q49" s="3" t="str">
        <f>IF('Calculation Table'!BA49=0,"ND",IF('Calculation Table'!BA49&gt;'%wt LOQs'!BA50,"&gt;ULOQ",IF('Calculation Table'!BA49&gt;'%wt LOQs'!Q50,'Calculation Table'!BA49,"&lt;LOQ")))</f>
        <v>ND</v>
      </c>
      <c r="R49" s="3" t="str">
        <f>IF('Calculation Table'!BB49=0,"ND",IF('Calculation Table'!BB49&gt;'%wt LOQs'!BB50,"&gt;ULOQ",IF('Calculation Table'!BB49&gt;'%wt LOQs'!R50,'Calculation Table'!BB49,"&lt;LOQ")))</f>
        <v>ND</v>
      </c>
      <c r="S49" s="3" t="str">
        <f>IF('Calculation Table'!BC49=0,"ND",IF('Calculation Table'!BC49&gt;'%wt LOQs'!BC50,"&gt;ULOQ",IF('Calculation Table'!BC49&gt;'%wt LOQs'!S50,'Calculation Table'!BC49,"&lt;LOQ")))</f>
        <v>ND</v>
      </c>
      <c r="T49" s="3" t="str">
        <f>IF('Calculation Table'!BD49=0,"ND",IF('Calculation Table'!BD49&gt;'%wt LOQs'!BD50,"&gt;ULOQ",IF('Calculation Table'!BD49&gt;'%wt LOQs'!T50,'Calculation Table'!BD49,"&lt;LOQ")))</f>
        <v>ND</v>
      </c>
      <c r="U49" s="3" t="str">
        <f>IF('Calculation Table'!BE49=0,"ND",IF('Calculation Table'!BE49&gt;'%wt LOQs'!BE50,"&gt;ULOQ",IF('Calculation Table'!BE49&gt;'%wt LOQs'!U50,'Calculation Table'!BE49,"&lt;LOQ")))</f>
        <v>ND</v>
      </c>
      <c r="V49" s="3" t="str">
        <f>IF('Calculation Table'!BF49=0,"ND",IF('Calculation Table'!BF49&gt;'%wt LOQs'!BF50,"&gt;ULOQ",IF('Calculation Table'!BF49&gt;'%wt LOQs'!V50,'Calculation Table'!BF49,"&lt;LOQ")))</f>
        <v>ND</v>
      </c>
      <c r="W49" s="3" t="str">
        <f>IF('Calculation Table'!BG49=0,"ND",IF('Calculation Table'!BG49&gt;'%wt LOQs'!BG50,"&gt;ULOQ",IF('Calculation Table'!BG49&gt;'%wt LOQs'!W50,'Calculation Table'!BG49,"&lt;LOQ")))</f>
        <v>ND</v>
      </c>
      <c r="X49" s="3" t="str">
        <f>IF('Calculation Table'!BH49=0,"ND",IF('Calculation Table'!BH49&gt;'%wt LOQs'!BH50,"&gt;ULOQ",IF('Calculation Table'!BH49&gt;'%wt LOQs'!X50,'Calculation Table'!BH49,"&lt;LOQ")))</f>
        <v>ND</v>
      </c>
      <c r="Y49" s="3" t="str">
        <f>IF('Calculation Table'!BI49=0,"ND",IF('Calculation Table'!BI49&gt;'%wt LOQs'!BI50,"&gt;ULOQ",IF('Calculation Table'!BI49&gt;'%wt LOQs'!Y50,'Calculation Table'!BI49,"&lt;LOQ")))</f>
        <v>ND</v>
      </c>
      <c r="Z49" s="3" t="str">
        <f>IF('Calculation Table'!BJ49=0,"ND",IF('Calculation Table'!BJ49&gt;'%wt LOQs'!BJ50,"&gt;ULOQ",IF('Calculation Table'!BJ49&gt;'%wt LOQs'!Z50,'Calculation Table'!BJ49,"&lt;LOQ")))</f>
        <v>ND</v>
      </c>
      <c r="AA49" s="3" t="str">
        <f>IF('Calculation Table'!BK49=0,"ND",IF('Calculation Table'!BK49&gt;'%wt LOQs'!BK50,"&gt;ULOQ",IF('Calculation Table'!BK49&gt;'%wt LOQs'!AA50,'Calculation Table'!BK49,"&lt;LOQ")))</f>
        <v>ND</v>
      </c>
      <c r="AB49" s="3" t="str">
        <f>IF('Calculation Table'!BL49=0,"ND",IF('Calculation Table'!BL49&gt;'%wt LOQs'!BL50,"&gt;ULOQ",IF('Calculation Table'!BL49&gt;'%wt LOQs'!AB50,'Calculation Table'!BL49,"&lt;LOQ")))</f>
        <v>ND</v>
      </c>
      <c r="AC49" s="3" t="str">
        <f>IF('Calculation Table'!BM49=0,"ND",IF('Calculation Table'!BM49&gt;'%wt LOQs'!BM50,"&gt;ULOQ",IF('Calculation Table'!BM49&gt;'%wt LOQs'!AC50,'Calculation Table'!BM49,"&lt;LOQ")))</f>
        <v>ND</v>
      </c>
      <c r="AD49" s="3" t="str">
        <f>IF('Calculation Table'!BN49=0,"ND",IF('Calculation Table'!BN49&gt;'%wt LOQs'!BN50,"&gt;ULOQ",IF('Calculation Table'!BN49&gt;'%wt LOQs'!AD50,'Calculation Table'!BN49,"&lt;LOQ")))</f>
        <v>ND</v>
      </c>
      <c r="AE49" s="3" t="str">
        <f>IF('Calculation Table'!BO49=0,"ND",IF('Calculation Table'!BO49&gt;'%wt LOQs'!BO50,"&gt;ULOQ",IF('Calculation Table'!BO49&gt;'%wt LOQs'!AE50,'Calculation Table'!BO49,"&lt;LOQ")))</f>
        <v>ND</v>
      </c>
      <c r="AF49" s="3" t="str">
        <f>IF('Calculation Table'!BP49=0,"ND",IF('Calculation Table'!BP49&gt;'%wt LOQs'!BP50,"&gt;ULOQ",IF('Calculation Table'!BP49&gt;'%wt LOQs'!AF50,'Calculation Table'!BP49,"&lt;LOQ")))</f>
        <v>ND</v>
      </c>
      <c r="AG49" s="3" t="str">
        <f>IF('Calculation Table'!BQ49=0,"ND",IF('Calculation Table'!BQ49&gt;'%wt LOQs'!BQ50,"&gt;ULOQ",IF('Calculation Table'!BQ49&gt;'%wt LOQs'!AG50,'Calculation Table'!BQ49,"&lt;LOQ")))</f>
        <v>ND</v>
      </c>
      <c r="AH49" s="3" t="str">
        <f>IF('Calculation Table'!BR49=0,"ND",IF('Calculation Table'!BR49&gt;'%wt LOQs'!BR50,"&gt;ULOQ",IF('Calculation Table'!BR49&gt;'%wt LOQs'!AH50,'Calculation Table'!BR49,"&lt;LOQ")))</f>
        <v>ND</v>
      </c>
      <c r="AI49" s="3" t="str">
        <f>IF('Calculation Table'!BS49=0,"ND",IF('Calculation Table'!BS49&gt;'%wt LOQs'!BS50,"&gt;ULOQ",IF('Calculation Table'!BS49&gt;'%wt LOQs'!AI50,'Calculation Table'!BS49,"&lt;LOQ")))</f>
        <v>ND</v>
      </c>
      <c r="AJ49" s="3" t="str">
        <f>IF('Calculation Table'!BT49=0,"ND",IF('Calculation Table'!BT49&gt;'%wt LOQs'!BT50,"&gt;ULOQ",IF('Calculation Table'!BT49&gt;'%wt LOQs'!AJ50,'Calculation Table'!BT49,"&lt;LOQ")))</f>
        <v>ND</v>
      </c>
      <c r="AK49" s="3" t="str">
        <f>IF('Calculation Table'!BU49=0,"ND",IF('Calculation Table'!BU49&gt;'%wt LOQs'!BU50,"&gt;ULOQ",IF('Calculation Table'!BU49&gt;'%wt LOQs'!AK50,'Calculation Table'!BU49,"&lt;LOQ")))</f>
        <v>ND</v>
      </c>
    </row>
    <row r="50" spans="1:37" x14ac:dyDescent="0.25">
      <c r="A50">
        <f>'Instrument Data'!A50</f>
        <v>0</v>
      </c>
      <c r="B50">
        <f>'Instrument Data'!B50</f>
        <v>0</v>
      </c>
      <c r="C50" s="3" t="str">
        <f>IF('Calculation Table'!AM50=0,"ND",IF('Calculation Table'!AM50&gt;'%wt LOQs'!AM51,"&gt;ULOQ",IF('Calculation Table'!AM50&gt;'%wt LOQs'!C51,'Calculation Table'!AM50,"&lt;LOQ")))</f>
        <v>ND</v>
      </c>
      <c r="D50" s="3" t="str">
        <f>IF('Calculation Table'!AN50=0,"ND",IF('Calculation Table'!AN50&gt;'%wt LOQs'!AN51,"&gt;ULOQ",IF('Calculation Table'!AN50&gt;'%wt LOQs'!D51,'Calculation Table'!AN50,"&lt;LOQ")))</f>
        <v>ND</v>
      </c>
      <c r="E50" s="3" t="str">
        <f>IF('Calculation Table'!AO50=0,"ND",IF('Calculation Table'!AO50&gt;'%wt LOQs'!AO51,"&gt;ULOQ",IF('Calculation Table'!AO50&gt;'%wt LOQs'!E51,'Calculation Table'!AO50,"&lt;LOQ")))</f>
        <v>ND</v>
      </c>
      <c r="F50" s="3" t="str">
        <f>IF('Calculation Table'!AP50=0,"ND",IF('Calculation Table'!AP50&gt;'%wt LOQs'!AP51,"&gt;ULOQ",IF('Calculation Table'!AP50&gt;'%wt LOQs'!F51,'Calculation Table'!AP50,"&lt;LOQ")))</f>
        <v>ND</v>
      </c>
      <c r="G50" s="3" t="str">
        <f>IF('Calculation Table'!AQ50=0,"ND",IF('Calculation Table'!AQ50&gt;'%wt LOQs'!AQ51,"&gt;ULOQ",IF('Calculation Table'!AQ50&gt;'%wt LOQs'!G51,'Calculation Table'!AQ50,"&lt;LOQ")))</f>
        <v>ND</v>
      </c>
      <c r="H50" s="3" t="str">
        <f>IF('Calculation Table'!AR50=0,"ND",IF('Calculation Table'!AR50&gt;'%wt LOQs'!AR51,"&gt;ULOQ",IF('Calculation Table'!AR50&gt;'%wt LOQs'!H51,'Calculation Table'!AR50,"&lt;LOQ")))</f>
        <v>ND</v>
      </c>
      <c r="I50" s="3" t="str">
        <f>IF('Calculation Table'!AS50=0,"ND",IF('Calculation Table'!AS50&gt;'%wt LOQs'!AS51,"&gt;ULOQ",IF('Calculation Table'!AS50&gt;'%wt LOQs'!I51,'Calculation Table'!AS50,"&lt;LOQ")))</f>
        <v>ND</v>
      </c>
      <c r="J50" s="3" t="str">
        <f>IF('Calculation Table'!AT50=0,"ND",IF('Calculation Table'!AT50&gt;'%wt LOQs'!AT51,"&gt;ULOQ",IF('Calculation Table'!AT50&gt;'%wt LOQs'!J51,'Calculation Table'!AT50,"&lt;LOQ")))</f>
        <v>ND</v>
      </c>
      <c r="K50" s="3" t="str">
        <f>IF('Calculation Table'!AU50=0,"ND",IF('Calculation Table'!AU50&gt;'%wt LOQs'!AU51,"&gt;ULOQ",IF('Calculation Table'!AU50&gt;'%wt LOQs'!K51,'Calculation Table'!AU50,"&lt;LOQ")))</f>
        <v>ND</v>
      </c>
      <c r="L50" s="3" t="str">
        <f>IF('Calculation Table'!AV50=0,"ND",IF('Calculation Table'!AV50&gt;'%wt LOQs'!AV51,"&gt;ULOQ",IF('Calculation Table'!AV50&gt;'%wt LOQs'!L51,'Calculation Table'!AV50,"&lt;LOQ")))</f>
        <v>ND</v>
      </c>
      <c r="M50" s="3" t="str">
        <f>IF('Calculation Table'!AW50=0,"ND",IF('Calculation Table'!AW50&gt;'%wt LOQs'!AW51,"&gt;ULOQ",IF('Calculation Table'!AW50&gt;'%wt LOQs'!M51,'Calculation Table'!AW50,"&lt;LOQ")))</f>
        <v>ND</v>
      </c>
      <c r="N50" s="3" t="str">
        <f>IF('Calculation Table'!AX50=0,"ND",IF('Calculation Table'!AX50&gt;'%wt LOQs'!AX51,"&gt;ULOQ",IF('Calculation Table'!AX50&gt;'%wt LOQs'!N51,'Calculation Table'!AX50,"&lt;LOQ")))</f>
        <v>ND</v>
      </c>
      <c r="O50" s="3" t="str">
        <f>IF('Calculation Table'!AY50=0,"ND",IF('Calculation Table'!AY50&gt;'%wt LOQs'!AY51,"&gt;ULOQ",IF('Calculation Table'!AY50&gt;'%wt LOQs'!O51,'Calculation Table'!AY50,"&lt;LOQ")))</f>
        <v>ND</v>
      </c>
      <c r="P50" s="3" t="str">
        <f>IF('Calculation Table'!AZ50=0,"ND",IF('Calculation Table'!AZ50&gt;'%wt LOQs'!AZ51,"&gt;ULOQ",IF('Calculation Table'!AZ50&gt;'%wt LOQs'!P51,'Calculation Table'!AZ50,"&lt;LOQ")))</f>
        <v>ND</v>
      </c>
      <c r="Q50" s="3" t="str">
        <f>IF('Calculation Table'!BA50=0,"ND",IF('Calculation Table'!BA50&gt;'%wt LOQs'!BA51,"&gt;ULOQ",IF('Calculation Table'!BA50&gt;'%wt LOQs'!Q51,'Calculation Table'!BA50,"&lt;LOQ")))</f>
        <v>ND</v>
      </c>
      <c r="R50" s="3" t="str">
        <f>IF('Calculation Table'!BB50=0,"ND",IF('Calculation Table'!BB50&gt;'%wt LOQs'!BB51,"&gt;ULOQ",IF('Calculation Table'!BB50&gt;'%wt LOQs'!R51,'Calculation Table'!BB50,"&lt;LOQ")))</f>
        <v>ND</v>
      </c>
      <c r="S50" s="3" t="str">
        <f>IF('Calculation Table'!BC50=0,"ND",IF('Calculation Table'!BC50&gt;'%wt LOQs'!BC51,"&gt;ULOQ",IF('Calculation Table'!BC50&gt;'%wt LOQs'!S51,'Calculation Table'!BC50,"&lt;LOQ")))</f>
        <v>ND</v>
      </c>
      <c r="T50" s="3" t="str">
        <f>IF('Calculation Table'!BD50=0,"ND",IF('Calculation Table'!BD50&gt;'%wt LOQs'!BD51,"&gt;ULOQ",IF('Calculation Table'!BD50&gt;'%wt LOQs'!T51,'Calculation Table'!BD50,"&lt;LOQ")))</f>
        <v>ND</v>
      </c>
      <c r="U50" s="3" t="str">
        <f>IF('Calculation Table'!BE50=0,"ND",IF('Calculation Table'!BE50&gt;'%wt LOQs'!BE51,"&gt;ULOQ",IF('Calculation Table'!BE50&gt;'%wt LOQs'!U51,'Calculation Table'!BE50,"&lt;LOQ")))</f>
        <v>ND</v>
      </c>
      <c r="V50" s="3" t="str">
        <f>IF('Calculation Table'!BF50=0,"ND",IF('Calculation Table'!BF50&gt;'%wt LOQs'!BF51,"&gt;ULOQ",IF('Calculation Table'!BF50&gt;'%wt LOQs'!V51,'Calculation Table'!BF50,"&lt;LOQ")))</f>
        <v>ND</v>
      </c>
      <c r="W50" s="3" t="str">
        <f>IF('Calculation Table'!BG50=0,"ND",IF('Calculation Table'!BG50&gt;'%wt LOQs'!BG51,"&gt;ULOQ",IF('Calculation Table'!BG50&gt;'%wt LOQs'!W51,'Calculation Table'!BG50,"&lt;LOQ")))</f>
        <v>ND</v>
      </c>
      <c r="X50" s="3" t="str">
        <f>IF('Calculation Table'!BH50=0,"ND",IF('Calculation Table'!BH50&gt;'%wt LOQs'!BH51,"&gt;ULOQ",IF('Calculation Table'!BH50&gt;'%wt LOQs'!X51,'Calculation Table'!BH50,"&lt;LOQ")))</f>
        <v>ND</v>
      </c>
      <c r="Y50" s="3" t="str">
        <f>IF('Calculation Table'!BI50=0,"ND",IF('Calculation Table'!BI50&gt;'%wt LOQs'!BI51,"&gt;ULOQ",IF('Calculation Table'!BI50&gt;'%wt LOQs'!Y51,'Calculation Table'!BI50,"&lt;LOQ")))</f>
        <v>ND</v>
      </c>
      <c r="Z50" s="3" t="str">
        <f>IF('Calculation Table'!BJ50=0,"ND",IF('Calculation Table'!BJ50&gt;'%wt LOQs'!BJ51,"&gt;ULOQ",IF('Calculation Table'!BJ50&gt;'%wt LOQs'!Z51,'Calculation Table'!BJ50,"&lt;LOQ")))</f>
        <v>ND</v>
      </c>
      <c r="AA50" s="3" t="str">
        <f>IF('Calculation Table'!BK50=0,"ND",IF('Calculation Table'!BK50&gt;'%wt LOQs'!BK51,"&gt;ULOQ",IF('Calculation Table'!BK50&gt;'%wt LOQs'!AA51,'Calculation Table'!BK50,"&lt;LOQ")))</f>
        <v>ND</v>
      </c>
      <c r="AB50" s="3" t="str">
        <f>IF('Calculation Table'!BL50=0,"ND",IF('Calculation Table'!BL50&gt;'%wt LOQs'!BL51,"&gt;ULOQ",IF('Calculation Table'!BL50&gt;'%wt LOQs'!AB51,'Calculation Table'!BL50,"&lt;LOQ")))</f>
        <v>ND</v>
      </c>
      <c r="AC50" s="3" t="str">
        <f>IF('Calculation Table'!BM50=0,"ND",IF('Calculation Table'!BM50&gt;'%wt LOQs'!BM51,"&gt;ULOQ",IF('Calculation Table'!BM50&gt;'%wt LOQs'!AC51,'Calculation Table'!BM50,"&lt;LOQ")))</f>
        <v>ND</v>
      </c>
      <c r="AD50" s="3" t="str">
        <f>IF('Calculation Table'!BN50=0,"ND",IF('Calculation Table'!BN50&gt;'%wt LOQs'!BN51,"&gt;ULOQ",IF('Calculation Table'!BN50&gt;'%wt LOQs'!AD51,'Calculation Table'!BN50,"&lt;LOQ")))</f>
        <v>ND</v>
      </c>
      <c r="AE50" s="3" t="str">
        <f>IF('Calculation Table'!BO50=0,"ND",IF('Calculation Table'!BO50&gt;'%wt LOQs'!BO51,"&gt;ULOQ",IF('Calculation Table'!BO50&gt;'%wt LOQs'!AE51,'Calculation Table'!BO50,"&lt;LOQ")))</f>
        <v>ND</v>
      </c>
      <c r="AF50" s="3" t="str">
        <f>IF('Calculation Table'!BP50=0,"ND",IF('Calculation Table'!BP50&gt;'%wt LOQs'!BP51,"&gt;ULOQ",IF('Calculation Table'!BP50&gt;'%wt LOQs'!AF51,'Calculation Table'!BP50,"&lt;LOQ")))</f>
        <v>ND</v>
      </c>
      <c r="AG50" s="3" t="str">
        <f>IF('Calculation Table'!BQ50=0,"ND",IF('Calculation Table'!BQ50&gt;'%wt LOQs'!BQ51,"&gt;ULOQ",IF('Calculation Table'!BQ50&gt;'%wt LOQs'!AG51,'Calculation Table'!BQ50,"&lt;LOQ")))</f>
        <v>ND</v>
      </c>
      <c r="AH50" s="3" t="str">
        <f>IF('Calculation Table'!BR50=0,"ND",IF('Calculation Table'!BR50&gt;'%wt LOQs'!BR51,"&gt;ULOQ",IF('Calculation Table'!BR50&gt;'%wt LOQs'!AH51,'Calculation Table'!BR50,"&lt;LOQ")))</f>
        <v>ND</v>
      </c>
      <c r="AI50" s="3" t="str">
        <f>IF('Calculation Table'!BS50=0,"ND",IF('Calculation Table'!BS50&gt;'%wt LOQs'!BS51,"&gt;ULOQ",IF('Calculation Table'!BS50&gt;'%wt LOQs'!AI51,'Calculation Table'!BS50,"&lt;LOQ")))</f>
        <v>ND</v>
      </c>
      <c r="AJ50" s="3" t="str">
        <f>IF('Calculation Table'!BT50=0,"ND",IF('Calculation Table'!BT50&gt;'%wt LOQs'!BT51,"&gt;ULOQ",IF('Calculation Table'!BT50&gt;'%wt LOQs'!AJ51,'Calculation Table'!BT50,"&lt;LOQ")))</f>
        <v>ND</v>
      </c>
      <c r="AK50" s="3" t="str">
        <f>IF('Calculation Table'!BU50=0,"ND",IF('Calculation Table'!BU50&gt;'%wt LOQs'!BU51,"&gt;ULOQ",IF('Calculation Table'!BU50&gt;'%wt LOQs'!AK51,'Calculation Table'!BU50,"&lt;LOQ")))</f>
        <v>ND</v>
      </c>
    </row>
    <row r="51" spans="1:37" x14ac:dyDescent="0.25">
      <c r="A51">
        <f>'Instrument Data'!A51</f>
        <v>0</v>
      </c>
      <c r="B51">
        <f>'Instrument Data'!B51</f>
        <v>0</v>
      </c>
      <c r="C51" s="3" t="str">
        <f>IF('Calculation Table'!AM51=0,"ND",IF('Calculation Table'!AM51&gt;'%wt LOQs'!AM52,"&gt;ULOQ",IF('Calculation Table'!AM51&gt;'%wt LOQs'!C52,'Calculation Table'!AM51,"&lt;LOQ")))</f>
        <v>ND</v>
      </c>
      <c r="D51" s="3" t="str">
        <f>IF('Calculation Table'!AN51=0,"ND",IF('Calculation Table'!AN51&gt;'%wt LOQs'!AN52,"&gt;ULOQ",IF('Calculation Table'!AN51&gt;'%wt LOQs'!D52,'Calculation Table'!AN51,"&lt;LOQ")))</f>
        <v>ND</v>
      </c>
      <c r="E51" s="3" t="str">
        <f>IF('Calculation Table'!AO51=0,"ND",IF('Calculation Table'!AO51&gt;'%wt LOQs'!AO52,"&gt;ULOQ",IF('Calculation Table'!AO51&gt;'%wt LOQs'!E52,'Calculation Table'!AO51,"&lt;LOQ")))</f>
        <v>ND</v>
      </c>
      <c r="F51" s="3" t="str">
        <f>IF('Calculation Table'!AP51=0,"ND",IF('Calculation Table'!AP51&gt;'%wt LOQs'!AP52,"&gt;ULOQ",IF('Calculation Table'!AP51&gt;'%wt LOQs'!F52,'Calculation Table'!AP51,"&lt;LOQ")))</f>
        <v>ND</v>
      </c>
      <c r="G51" s="3" t="str">
        <f>IF('Calculation Table'!AQ51=0,"ND",IF('Calculation Table'!AQ51&gt;'%wt LOQs'!AQ52,"&gt;ULOQ",IF('Calculation Table'!AQ51&gt;'%wt LOQs'!G52,'Calculation Table'!AQ51,"&lt;LOQ")))</f>
        <v>ND</v>
      </c>
      <c r="H51" s="3" t="str">
        <f>IF('Calculation Table'!AR51=0,"ND",IF('Calculation Table'!AR51&gt;'%wt LOQs'!AR52,"&gt;ULOQ",IF('Calculation Table'!AR51&gt;'%wt LOQs'!H52,'Calculation Table'!AR51,"&lt;LOQ")))</f>
        <v>ND</v>
      </c>
      <c r="I51" s="3" t="str">
        <f>IF('Calculation Table'!AS51=0,"ND",IF('Calculation Table'!AS51&gt;'%wt LOQs'!AS52,"&gt;ULOQ",IF('Calculation Table'!AS51&gt;'%wt LOQs'!I52,'Calculation Table'!AS51,"&lt;LOQ")))</f>
        <v>ND</v>
      </c>
      <c r="J51" s="3" t="str">
        <f>IF('Calculation Table'!AT51=0,"ND",IF('Calculation Table'!AT51&gt;'%wt LOQs'!AT52,"&gt;ULOQ",IF('Calculation Table'!AT51&gt;'%wt LOQs'!J52,'Calculation Table'!AT51,"&lt;LOQ")))</f>
        <v>ND</v>
      </c>
      <c r="K51" s="3" t="str">
        <f>IF('Calculation Table'!AU51=0,"ND",IF('Calculation Table'!AU51&gt;'%wt LOQs'!AU52,"&gt;ULOQ",IF('Calculation Table'!AU51&gt;'%wt LOQs'!K52,'Calculation Table'!AU51,"&lt;LOQ")))</f>
        <v>ND</v>
      </c>
      <c r="L51" s="3" t="str">
        <f>IF('Calculation Table'!AV51=0,"ND",IF('Calculation Table'!AV51&gt;'%wt LOQs'!AV52,"&gt;ULOQ",IF('Calculation Table'!AV51&gt;'%wt LOQs'!L52,'Calculation Table'!AV51,"&lt;LOQ")))</f>
        <v>ND</v>
      </c>
      <c r="M51" s="3" t="str">
        <f>IF('Calculation Table'!AW51=0,"ND",IF('Calculation Table'!AW51&gt;'%wt LOQs'!AW52,"&gt;ULOQ",IF('Calculation Table'!AW51&gt;'%wt LOQs'!M52,'Calculation Table'!AW51,"&lt;LOQ")))</f>
        <v>ND</v>
      </c>
      <c r="N51" s="3" t="str">
        <f>IF('Calculation Table'!AX51=0,"ND",IF('Calculation Table'!AX51&gt;'%wt LOQs'!AX52,"&gt;ULOQ",IF('Calculation Table'!AX51&gt;'%wt LOQs'!N52,'Calculation Table'!AX51,"&lt;LOQ")))</f>
        <v>ND</v>
      </c>
      <c r="O51" s="3" t="str">
        <f>IF('Calculation Table'!AY51=0,"ND",IF('Calculation Table'!AY51&gt;'%wt LOQs'!AY52,"&gt;ULOQ",IF('Calculation Table'!AY51&gt;'%wt LOQs'!O52,'Calculation Table'!AY51,"&lt;LOQ")))</f>
        <v>ND</v>
      </c>
      <c r="P51" s="3" t="str">
        <f>IF('Calculation Table'!AZ51=0,"ND",IF('Calculation Table'!AZ51&gt;'%wt LOQs'!AZ52,"&gt;ULOQ",IF('Calculation Table'!AZ51&gt;'%wt LOQs'!P52,'Calculation Table'!AZ51,"&lt;LOQ")))</f>
        <v>ND</v>
      </c>
      <c r="Q51" s="3" t="str">
        <f>IF('Calculation Table'!BA51=0,"ND",IF('Calculation Table'!BA51&gt;'%wt LOQs'!BA52,"&gt;ULOQ",IF('Calculation Table'!BA51&gt;'%wt LOQs'!Q52,'Calculation Table'!BA51,"&lt;LOQ")))</f>
        <v>ND</v>
      </c>
      <c r="R51" s="3" t="str">
        <f>IF('Calculation Table'!BB51=0,"ND",IF('Calculation Table'!BB51&gt;'%wt LOQs'!BB52,"&gt;ULOQ",IF('Calculation Table'!BB51&gt;'%wt LOQs'!R52,'Calculation Table'!BB51,"&lt;LOQ")))</f>
        <v>ND</v>
      </c>
      <c r="S51" s="3" t="str">
        <f>IF('Calculation Table'!BC51=0,"ND",IF('Calculation Table'!BC51&gt;'%wt LOQs'!BC52,"&gt;ULOQ",IF('Calculation Table'!BC51&gt;'%wt LOQs'!S52,'Calculation Table'!BC51,"&lt;LOQ")))</f>
        <v>ND</v>
      </c>
      <c r="T51" s="3" t="str">
        <f>IF('Calculation Table'!BD51=0,"ND",IF('Calculation Table'!BD51&gt;'%wt LOQs'!BD52,"&gt;ULOQ",IF('Calculation Table'!BD51&gt;'%wt LOQs'!T52,'Calculation Table'!BD51,"&lt;LOQ")))</f>
        <v>ND</v>
      </c>
      <c r="U51" s="3" t="str">
        <f>IF('Calculation Table'!BE51=0,"ND",IF('Calculation Table'!BE51&gt;'%wt LOQs'!BE52,"&gt;ULOQ",IF('Calculation Table'!BE51&gt;'%wt LOQs'!U52,'Calculation Table'!BE51,"&lt;LOQ")))</f>
        <v>ND</v>
      </c>
      <c r="V51" s="3" t="str">
        <f>IF('Calculation Table'!BF51=0,"ND",IF('Calculation Table'!BF51&gt;'%wt LOQs'!BF52,"&gt;ULOQ",IF('Calculation Table'!BF51&gt;'%wt LOQs'!V52,'Calculation Table'!BF51,"&lt;LOQ")))</f>
        <v>ND</v>
      </c>
      <c r="W51" s="3" t="str">
        <f>IF('Calculation Table'!BG51=0,"ND",IF('Calculation Table'!BG51&gt;'%wt LOQs'!BG52,"&gt;ULOQ",IF('Calculation Table'!BG51&gt;'%wt LOQs'!W52,'Calculation Table'!BG51,"&lt;LOQ")))</f>
        <v>ND</v>
      </c>
      <c r="X51" s="3" t="str">
        <f>IF('Calculation Table'!BH51=0,"ND",IF('Calculation Table'!BH51&gt;'%wt LOQs'!BH52,"&gt;ULOQ",IF('Calculation Table'!BH51&gt;'%wt LOQs'!X52,'Calculation Table'!BH51,"&lt;LOQ")))</f>
        <v>ND</v>
      </c>
      <c r="Y51" s="3" t="str">
        <f>IF('Calculation Table'!BI51=0,"ND",IF('Calculation Table'!BI51&gt;'%wt LOQs'!BI52,"&gt;ULOQ",IF('Calculation Table'!BI51&gt;'%wt LOQs'!Y52,'Calculation Table'!BI51,"&lt;LOQ")))</f>
        <v>ND</v>
      </c>
      <c r="Z51" s="3" t="str">
        <f>IF('Calculation Table'!BJ51=0,"ND",IF('Calculation Table'!BJ51&gt;'%wt LOQs'!BJ52,"&gt;ULOQ",IF('Calculation Table'!BJ51&gt;'%wt LOQs'!Z52,'Calculation Table'!BJ51,"&lt;LOQ")))</f>
        <v>ND</v>
      </c>
      <c r="AA51" s="3" t="str">
        <f>IF('Calculation Table'!BK51=0,"ND",IF('Calculation Table'!BK51&gt;'%wt LOQs'!BK52,"&gt;ULOQ",IF('Calculation Table'!BK51&gt;'%wt LOQs'!AA52,'Calculation Table'!BK51,"&lt;LOQ")))</f>
        <v>ND</v>
      </c>
      <c r="AB51" s="3" t="str">
        <f>IF('Calculation Table'!BL51=0,"ND",IF('Calculation Table'!BL51&gt;'%wt LOQs'!BL52,"&gt;ULOQ",IF('Calculation Table'!BL51&gt;'%wt LOQs'!AB52,'Calculation Table'!BL51,"&lt;LOQ")))</f>
        <v>ND</v>
      </c>
      <c r="AC51" s="3" t="str">
        <f>IF('Calculation Table'!BM51=0,"ND",IF('Calculation Table'!BM51&gt;'%wt LOQs'!BM52,"&gt;ULOQ",IF('Calculation Table'!BM51&gt;'%wt LOQs'!AC52,'Calculation Table'!BM51,"&lt;LOQ")))</f>
        <v>ND</v>
      </c>
      <c r="AD51" s="3" t="str">
        <f>IF('Calculation Table'!BN51=0,"ND",IF('Calculation Table'!BN51&gt;'%wt LOQs'!BN52,"&gt;ULOQ",IF('Calculation Table'!BN51&gt;'%wt LOQs'!AD52,'Calculation Table'!BN51,"&lt;LOQ")))</f>
        <v>ND</v>
      </c>
      <c r="AE51" s="3" t="str">
        <f>IF('Calculation Table'!BO51=0,"ND",IF('Calculation Table'!BO51&gt;'%wt LOQs'!BO52,"&gt;ULOQ",IF('Calculation Table'!BO51&gt;'%wt LOQs'!AE52,'Calculation Table'!BO51,"&lt;LOQ")))</f>
        <v>ND</v>
      </c>
      <c r="AF51" s="3" t="str">
        <f>IF('Calculation Table'!BP51=0,"ND",IF('Calculation Table'!BP51&gt;'%wt LOQs'!BP52,"&gt;ULOQ",IF('Calculation Table'!BP51&gt;'%wt LOQs'!AF52,'Calculation Table'!BP51,"&lt;LOQ")))</f>
        <v>ND</v>
      </c>
      <c r="AG51" s="3" t="str">
        <f>IF('Calculation Table'!BQ51=0,"ND",IF('Calculation Table'!BQ51&gt;'%wt LOQs'!BQ52,"&gt;ULOQ",IF('Calculation Table'!BQ51&gt;'%wt LOQs'!AG52,'Calculation Table'!BQ51,"&lt;LOQ")))</f>
        <v>ND</v>
      </c>
      <c r="AH51" s="3" t="str">
        <f>IF('Calculation Table'!BR51=0,"ND",IF('Calculation Table'!BR51&gt;'%wt LOQs'!BR52,"&gt;ULOQ",IF('Calculation Table'!BR51&gt;'%wt LOQs'!AH52,'Calculation Table'!BR51,"&lt;LOQ")))</f>
        <v>ND</v>
      </c>
      <c r="AI51" s="3" t="str">
        <f>IF('Calculation Table'!BS51=0,"ND",IF('Calculation Table'!BS51&gt;'%wt LOQs'!BS52,"&gt;ULOQ",IF('Calculation Table'!BS51&gt;'%wt LOQs'!AI52,'Calculation Table'!BS51,"&lt;LOQ")))</f>
        <v>ND</v>
      </c>
      <c r="AJ51" s="3" t="str">
        <f>IF('Calculation Table'!BT51=0,"ND",IF('Calculation Table'!BT51&gt;'%wt LOQs'!BT52,"&gt;ULOQ",IF('Calculation Table'!BT51&gt;'%wt LOQs'!AJ52,'Calculation Table'!BT51,"&lt;LOQ")))</f>
        <v>ND</v>
      </c>
      <c r="AK51" s="3" t="str">
        <f>IF('Calculation Table'!BU51=0,"ND",IF('Calculation Table'!BU51&gt;'%wt LOQs'!BU52,"&gt;ULOQ",IF('Calculation Table'!BU51&gt;'%wt LOQs'!AK52,'Calculation Table'!BU51,"&lt;LOQ")))</f>
        <v>ND</v>
      </c>
    </row>
    <row r="52" spans="1:37" x14ac:dyDescent="0.25">
      <c r="A52">
        <f>'Instrument Data'!A52</f>
        <v>0</v>
      </c>
      <c r="B52">
        <f>'Instrument Data'!B52</f>
        <v>0</v>
      </c>
      <c r="C52" s="3" t="str">
        <f>IF('Calculation Table'!AM52=0,"ND",IF('Calculation Table'!AM52&gt;'%wt LOQs'!AM53,"&gt;ULOQ",IF('Calculation Table'!AM52&gt;'%wt LOQs'!C53,'Calculation Table'!AM52,"&lt;LOQ")))</f>
        <v>ND</v>
      </c>
      <c r="D52" s="3" t="str">
        <f>IF('Calculation Table'!AN52=0,"ND",IF('Calculation Table'!AN52&gt;'%wt LOQs'!AN53,"&gt;ULOQ",IF('Calculation Table'!AN52&gt;'%wt LOQs'!D53,'Calculation Table'!AN52,"&lt;LOQ")))</f>
        <v>ND</v>
      </c>
      <c r="E52" s="3" t="str">
        <f>IF('Calculation Table'!AO52=0,"ND",IF('Calculation Table'!AO52&gt;'%wt LOQs'!AO53,"&gt;ULOQ",IF('Calculation Table'!AO52&gt;'%wt LOQs'!E53,'Calculation Table'!AO52,"&lt;LOQ")))</f>
        <v>ND</v>
      </c>
      <c r="F52" s="3" t="str">
        <f>IF('Calculation Table'!AP52=0,"ND",IF('Calculation Table'!AP52&gt;'%wt LOQs'!AP53,"&gt;ULOQ",IF('Calculation Table'!AP52&gt;'%wt LOQs'!F53,'Calculation Table'!AP52,"&lt;LOQ")))</f>
        <v>ND</v>
      </c>
      <c r="G52" s="3" t="str">
        <f>IF('Calculation Table'!AQ52=0,"ND",IF('Calculation Table'!AQ52&gt;'%wt LOQs'!AQ53,"&gt;ULOQ",IF('Calculation Table'!AQ52&gt;'%wt LOQs'!G53,'Calculation Table'!AQ52,"&lt;LOQ")))</f>
        <v>ND</v>
      </c>
      <c r="H52" s="3" t="str">
        <f>IF('Calculation Table'!AR52=0,"ND",IF('Calculation Table'!AR52&gt;'%wt LOQs'!AR53,"&gt;ULOQ",IF('Calculation Table'!AR52&gt;'%wt LOQs'!H53,'Calculation Table'!AR52,"&lt;LOQ")))</f>
        <v>ND</v>
      </c>
      <c r="I52" s="3" t="str">
        <f>IF('Calculation Table'!AS52=0,"ND",IF('Calculation Table'!AS52&gt;'%wt LOQs'!AS53,"&gt;ULOQ",IF('Calculation Table'!AS52&gt;'%wt LOQs'!I53,'Calculation Table'!AS52,"&lt;LOQ")))</f>
        <v>ND</v>
      </c>
      <c r="J52" s="3" t="str">
        <f>IF('Calculation Table'!AT52=0,"ND",IF('Calculation Table'!AT52&gt;'%wt LOQs'!AT53,"&gt;ULOQ",IF('Calculation Table'!AT52&gt;'%wt LOQs'!J53,'Calculation Table'!AT52,"&lt;LOQ")))</f>
        <v>ND</v>
      </c>
      <c r="K52" s="3" t="str">
        <f>IF('Calculation Table'!AU52=0,"ND",IF('Calculation Table'!AU52&gt;'%wt LOQs'!AU53,"&gt;ULOQ",IF('Calculation Table'!AU52&gt;'%wt LOQs'!K53,'Calculation Table'!AU52,"&lt;LOQ")))</f>
        <v>ND</v>
      </c>
      <c r="L52" s="3" t="str">
        <f>IF('Calculation Table'!AV52=0,"ND",IF('Calculation Table'!AV52&gt;'%wt LOQs'!AV53,"&gt;ULOQ",IF('Calculation Table'!AV52&gt;'%wt LOQs'!L53,'Calculation Table'!AV52,"&lt;LOQ")))</f>
        <v>ND</v>
      </c>
      <c r="M52" s="3" t="str">
        <f>IF('Calculation Table'!AW52=0,"ND",IF('Calculation Table'!AW52&gt;'%wt LOQs'!AW53,"&gt;ULOQ",IF('Calculation Table'!AW52&gt;'%wt LOQs'!M53,'Calculation Table'!AW52,"&lt;LOQ")))</f>
        <v>ND</v>
      </c>
      <c r="N52" s="3" t="str">
        <f>IF('Calculation Table'!AX52=0,"ND",IF('Calculation Table'!AX52&gt;'%wt LOQs'!AX53,"&gt;ULOQ",IF('Calculation Table'!AX52&gt;'%wt LOQs'!N53,'Calculation Table'!AX52,"&lt;LOQ")))</f>
        <v>ND</v>
      </c>
      <c r="O52" s="3" t="str">
        <f>IF('Calculation Table'!AY52=0,"ND",IF('Calculation Table'!AY52&gt;'%wt LOQs'!AY53,"&gt;ULOQ",IF('Calculation Table'!AY52&gt;'%wt LOQs'!O53,'Calculation Table'!AY52,"&lt;LOQ")))</f>
        <v>ND</v>
      </c>
      <c r="P52" s="3" t="str">
        <f>IF('Calculation Table'!AZ52=0,"ND",IF('Calculation Table'!AZ52&gt;'%wt LOQs'!AZ53,"&gt;ULOQ",IF('Calculation Table'!AZ52&gt;'%wt LOQs'!P53,'Calculation Table'!AZ52,"&lt;LOQ")))</f>
        <v>ND</v>
      </c>
      <c r="Q52" s="3" t="str">
        <f>IF('Calculation Table'!BA52=0,"ND",IF('Calculation Table'!BA52&gt;'%wt LOQs'!BA53,"&gt;ULOQ",IF('Calculation Table'!BA52&gt;'%wt LOQs'!Q53,'Calculation Table'!BA52,"&lt;LOQ")))</f>
        <v>ND</v>
      </c>
      <c r="R52" s="3" t="str">
        <f>IF('Calculation Table'!BB52=0,"ND",IF('Calculation Table'!BB52&gt;'%wt LOQs'!BB53,"&gt;ULOQ",IF('Calculation Table'!BB52&gt;'%wt LOQs'!R53,'Calculation Table'!BB52,"&lt;LOQ")))</f>
        <v>ND</v>
      </c>
      <c r="S52" s="3" t="str">
        <f>IF('Calculation Table'!BC52=0,"ND",IF('Calculation Table'!BC52&gt;'%wt LOQs'!BC53,"&gt;ULOQ",IF('Calculation Table'!BC52&gt;'%wt LOQs'!S53,'Calculation Table'!BC52,"&lt;LOQ")))</f>
        <v>ND</v>
      </c>
      <c r="T52" s="3" t="str">
        <f>IF('Calculation Table'!BD52=0,"ND",IF('Calculation Table'!BD52&gt;'%wt LOQs'!BD53,"&gt;ULOQ",IF('Calculation Table'!BD52&gt;'%wt LOQs'!T53,'Calculation Table'!BD52,"&lt;LOQ")))</f>
        <v>ND</v>
      </c>
      <c r="U52" s="3" t="str">
        <f>IF('Calculation Table'!BE52=0,"ND",IF('Calculation Table'!BE52&gt;'%wt LOQs'!BE53,"&gt;ULOQ",IF('Calculation Table'!BE52&gt;'%wt LOQs'!U53,'Calculation Table'!BE52,"&lt;LOQ")))</f>
        <v>ND</v>
      </c>
      <c r="V52" s="3" t="str">
        <f>IF('Calculation Table'!BF52=0,"ND",IF('Calculation Table'!BF52&gt;'%wt LOQs'!BF53,"&gt;ULOQ",IF('Calculation Table'!BF52&gt;'%wt LOQs'!V53,'Calculation Table'!BF52,"&lt;LOQ")))</f>
        <v>ND</v>
      </c>
      <c r="W52" s="3" t="str">
        <f>IF('Calculation Table'!BG52=0,"ND",IF('Calculation Table'!BG52&gt;'%wt LOQs'!BG53,"&gt;ULOQ",IF('Calculation Table'!BG52&gt;'%wt LOQs'!W53,'Calculation Table'!BG52,"&lt;LOQ")))</f>
        <v>ND</v>
      </c>
      <c r="X52" s="3" t="str">
        <f>IF('Calculation Table'!BH52=0,"ND",IF('Calculation Table'!BH52&gt;'%wt LOQs'!BH53,"&gt;ULOQ",IF('Calculation Table'!BH52&gt;'%wt LOQs'!X53,'Calculation Table'!BH52,"&lt;LOQ")))</f>
        <v>ND</v>
      </c>
      <c r="Y52" s="3" t="str">
        <f>IF('Calculation Table'!BI52=0,"ND",IF('Calculation Table'!BI52&gt;'%wt LOQs'!BI53,"&gt;ULOQ",IF('Calculation Table'!BI52&gt;'%wt LOQs'!Y53,'Calculation Table'!BI52,"&lt;LOQ")))</f>
        <v>ND</v>
      </c>
      <c r="Z52" s="3" t="str">
        <f>IF('Calculation Table'!BJ52=0,"ND",IF('Calculation Table'!BJ52&gt;'%wt LOQs'!BJ53,"&gt;ULOQ",IF('Calculation Table'!BJ52&gt;'%wt LOQs'!Z53,'Calculation Table'!BJ52,"&lt;LOQ")))</f>
        <v>ND</v>
      </c>
      <c r="AA52" s="3" t="str">
        <f>IF('Calculation Table'!BK52=0,"ND",IF('Calculation Table'!BK52&gt;'%wt LOQs'!BK53,"&gt;ULOQ",IF('Calculation Table'!BK52&gt;'%wt LOQs'!AA53,'Calculation Table'!BK52,"&lt;LOQ")))</f>
        <v>ND</v>
      </c>
      <c r="AB52" s="3" t="str">
        <f>IF('Calculation Table'!BL52=0,"ND",IF('Calculation Table'!BL52&gt;'%wt LOQs'!BL53,"&gt;ULOQ",IF('Calculation Table'!BL52&gt;'%wt LOQs'!AB53,'Calculation Table'!BL52,"&lt;LOQ")))</f>
        <v>ND</v>
      </c>
      <c r="AC52" s="3" t="str">
        <f>IF('Calculation Table'!BM52=0,"ND",IF('Calculation Table'!BM52&gt;'%wt LOQs'!BM53,"&gt;ULOQ",IF('Calculation Table'!BM52&gt;'%wt LOQs'!AC53,'Calculation Table'!BM52,"&lt;LOQ")))</f>
        <v>ND</v>
      </c>
      <c r="AD52" s="3" t="str">
        <f>IF('Calculation Table'!BN52=0,"ND",IF('Calculation Table'!BN52&gt;'%wt LOQs'!BN53,"&gt;ULOQ",IF('Calculation Table'!BN52&gt;'%wt LOQs'!AD53,'Calculation Table'!BN52,"&lt;LOQ")))</f>
        <v>ND</v>
      </c>
      <c r="AE52" s="3" t="str">
        <f>IF('Calculation Table'!BO52=0,"ND",IF('Calculation Table'!BO52&gt;'%wt LOQs'!BO53,"&gt;ULOQ",IF('Calculation Table'!BO52&gt;'%wt LOQs'!AE53,'Calculation Table'!BO52,"&lt;LOQ")))</f>
        <v>ND</v>
      </c>
      <c r="AF52" s="3" t="str">
        <f>IF('Calculation Table'!BP52=0,"ND",IF('Calculation Table'!BP52&gt;'%wt LOQs'!BP53,"&gt;ULOQ",IF('Calculation Table'!BP52&gt;'%wt LOQs'!AF53,'Calculation Table'!BP52,"&lt;LOQ")))</f>
        <v>ND</v>
      </c>
      <c r="AG52" s="3" t="str">
        <f>IF('Calculation Table'!BQ52=0,"ND",IF('Calculation Table'!BQ52&gt;'%wt LOQs'!BQ53,"&gt;ULOQ",IF('Calculation Table'!BQ52&gt;'%wt LOQs'!AG53,'Calculation Table'!BQ52,"&lt;LOQ")))</f>
        <v>ND</v>
      </c>
      <c r="AH52" s="3" t="str">
        <f>IF('Calculation Table'!BR52=0,"ND",IF('Calculation Table'!BR52&gt;'%wt LOQs'!BR53,"&gt;ULOQ",IF('Calculation Table'!BR52&gt;'%wt LOQs'!AH53,'Calculation Table'!BR52,"&lt;LOQ")))</f>
        <v>ND</v>
      </c>
      <c r="AI52" s="3" t="str">
        <f>IF('Calculation Table'!BS52=0,"ND",IF('Calculation Table'!BS52&gt;'%wt LOQs'!BS53,"&gt;ULOQ",IF('Calculation Table'!BS52&gt;'%wt LOQs'!AI53,'Calculation Table'!BS52,"&lt;LOQ")))</f>
        <v>ND</v>
      </c>
      <c r="AJ52" s="3" t="str">
        <f>IF('Calculation Table'!BT52=0,"ND",IF('Calculation Table'!BT52&gt;'%wt LOQs'!BT53,"&gt;ULOQ",IF('Calculation Table'!BT52&gt;'%wt LOQs'!AJ53,'Calculation Table'!BT52,"&lt;LOQ")))</f>
        <v>ND</v>
      </c>
      <c r="AK52" s="3" t="str">
        <f>IF('Calculation Table'!BU52=0,"ND",IF('Calculation Table'!BU52&gt;'%wt LOQs'!BU53,"&gt;ULOQ",IF('Calculation Table'!BU52&gt;'%wt LOQs'!AK53,'Calculation Table'!BU52,"&lt;LOQ")))</f>
        <v>ND</v>
      </c>
    </row>
    <row r="53" spans="1:37" x14ac:dyDescent="0.25">
      <c r="A53">
        <f>'Instrument Data'!A53</f>
        <v>0</v>
      </c>
      <c r="B53">
        <f>'Instrument Data'!B53</f>
        <v>0</v>
      </c>
      <c r="C53" s="3" t="str">
        <f>IF('Calculation Table'!AM53=0,"ND",IF('Calculation Table'!AM53&gt;'%wt LOQs'!AM54,"&gt;ULOQ",IF('Calculation Table'!AM53&gt;'%wt LOQs'!C54,'Calculation Table'!AM53,"&lt;LOQ")))</f>
        <v>ND</v>
      </c>
      <c r="D53" s="3" t="str">
        <f>IF('Calculation Table'!AN53=0,"ND",IF('Calculation Table'!AN53&gt;'%wt LOQs'!AN54,"&gt;ULOQ",IF('Calculation Table'!AN53&gt;'%wt LOQs'!D54,'Calculation Table'!AN53,"&lt;LOQ")))</f>
        <v>ND</v>
      </c>
      <c r="E53" s="3" t="str">
        <f>IF('Calculation Table'!AO53=0,"ND",IF('Calculation Table'!AO53&gt;'%wt LOQs'!AO54,"&gt;ULOQ",IF('Calculation Table'!AO53&gt;'%wt LOQs'!E54,'Calculation Table'!AO53,"&lt;LOQ")))</f>
        <v>ND</v>
      </c>
      <c r="F53" s="3" t="str">
        <f>IF('Calculation Table'!AP53=0,"ND",IF('Calculation Table'!AP53&gt;'%wt LOQs'!AP54,"&gt;ULOQ",IF('Calculation Table'!AP53&gt;'%wt LOQs'!F54,'Calculation Table'!AP53,"&lt;LOQ")))</f>
        <v>ND</v>
      </c>
      <c r="G53" s="3" t="str">
        <f>IF('Calculation Table'!AQ53=0,"ND",IF('Calculation Table'!AQ53&gt;'%wt LOQs'!AQ54,"&gt;ULOQ",IF('Calculation Table'!AQ53&gt;'%wt LOQs'!G54,'Calculation Table'!AQ53,"&lt;LOQ")))</f>
        <v>ND</v>
      </c>
      <c r="H53" s="3" t="str">
        <f>IF('Calculation Table'!AR53=0,"ND",IF('Calculation Table'!AR53&gt;'%wt LOQs'!AR54,"&gt;ULOQ",IF('Calculation Table'!AR53&gt;'%wt LOQs'!H54,'Calculation Table'!AR53,"&lt;LOQ")))</f>
        <v>ND</v>
      </c>
      <c r="I53" s="3" t="str">
        <f>IF('Calculation Table'!AS53=0,"ND",IF('Calculation Table'!AS53&gt;'%wt LOQs'!AS54,"&gt;ULOQ",IF('Calculation Table'!AS53&gt;'%wt LOQs'!I54,'Calculation Table'!AS53,"&lt;LOQ")))</f>
        <v>ND</v>
      </c>
      <c r="J53" s="3" t="str">
        <f>IF('Calculation Table'!AT53=0,"ND",IF('Calculation Table'!AT53&gt;'%wt LOQs'!AT54,"&gt;ULOQ",IF('Calculation Table'!AT53&gt;'%wt LOQs'!J54,'Calculation Table'!AT53,"&lt;LOQ")))</f>
        <v>ND</v>
      </c>
      <c r="K53" s="3" t="str">
        <f>IF('Calculation Table'!AU53=0,"ND",IF('Calculation Table'!AU53&gt;'%wt LOQs'!AU54,"&gt;ULOQ",IF('Calculation Table'!AU53&gt;'%wt LOQs'!K54,'Calculation Table'!AU53,"&lt;LOQ")))</f>
        <v>ND</v>
      </c>
      <c r="L53" s="3" t="str">
        <f>IF('Calculation Table'!AV53=0,"ND",IF('Calculation Table'!AV53&gt;'%wt LOQs'!AV54,"&gt;ULOQ",IF('Calculation Table'!AV53&gt;'%wt LOQs'!L54,'Calculation Table'!AV53,"&lt;LOQ")))</f>
        <v>ND</v>
      </c>
      <c r="M53" s="3" t="str">
        <f>IF('Calculation Table'!AW53=0,"ND",IF('Calculation Table'!AW53&gt;'%wt LOQs'!AW54,"&gt;ULOQ",IF('Calculation Table'!AW53&gt;'%wt LOQs'!M54,'Calculation Table'!AW53,"&lt;LOQ")))</f>
        <v>ND</v>
      </c>
      <c r="N53" s="3" t="str">
        <f>IF('Calculation Table'!AX53=0,"ND",IF('Calculation Table'!AX53&gt;'%wt LOQs'!AX54,"&gt;ULOQ",IF('Calculation Table'!AX53&gt;'%wt LOQs'!N54,'Calculation Table'!AX53,"&lt;LOQ")))</f>
        <v>ND</v>
      </c>
      <c r="O53" s="3" t="str">
        <f>IF('Calculation Table'!AY53=0,"ND",IF('Calculation Table'!AY53&gt;'%wt LOQs'!AY54,"&gt;ULOQ",IF('Calculation Table'!AY53&gt;'%wt LOQs'!O54,'Calculation Table'!AY53,"&lt;LOQ")))</f>
        <v>ND</v>
      </c>
      <c r="P53" s="3" t="str">
        <f>IF('Calculation Table'!AZ53=0,"ND",IF('Calculation Table'!AZ53&gt;'%wt LOQs'!AZ54,"&gt;ULOQ",IF('Calculation Table'!AZ53&gt;'%wt LOQs'!P54,'Calculation Table'!AZ53,"&lt;LOQ")))</f>
        <v>ND</v>
      </c>
      <c r="Q53" s="3" t="str">
        <f>IF('Calculation Table'!BA53=0,"ND",IF('Calculation Table'!BA53&gt;'%wt LOQs'!BA54,"&gt;ULOQ",IF('Calculation Table'!BA53&gt;'%wt LOQs'!Q54,'Calculation Table'!BA53,"&lt;LOQ")))</f>
        <v>ND</v>
      </c>
      <c r="R53" s="3" t="str">
        <f>IF('Calculation Table'!BB53=0,"ND",IF('Calculation Table'!BB53&gt;'%wt LOQs'!BB54,"&gt;ULOQ",IF('Calculation Table'!BB53&gt;'%wt LOQs'!R54,'Calculation Table'!BB53,"&lt;LOQ")))</f>
        <v>ND</v>
      </c>
      <c r="S53" s="3" t="str">
        <f>IF('Calculation Table'!BC53=0,"ND",IF('Calculation Table'!BC53&gt;'%wt LOQs'!BC54,"&gt;ULOQ",IF('Calculation Table'!BC53&gt;'%wt LOQs'!S54,'Calculation Table'!BC53,"&lt;LOQ")))</f>
        <v>ND</v>
      </c>
      <c r="T53" s="3" t="str">
        <f>IF('Calculation Table'!BD53=0,"ND",IF('Calculation Table'!BD53&gt;'%wt LOQs'!BD54,"&gt;ULOQ",IF('Calculation Table'!BD53&gt;'%wt LOQs'!T54,'Calculation Table'!BD53,"&lt;LOQ")))</f>
        <v>ND</v>
      </c>
      <c r="U53" s="3" t="str">
        <f>IF('Calculation Table'!BE53=0,"ND",IF('Calculation Table'!BE53&gt;'%wt LOQs'!BE54,"&gt;ULOQ",IF('Calculation Table'!BE53&gt;'%wt LOQs'!U54,'Calculation Table'!BE53,"&lt;LOQ")))</f>
        <v>ND</v>
      </c>
      <c r="V53" s="3" t="str">
        <f>IF('Calculation Table'!BF53=0,"ND",IF('Calculation Table'!BF53&gt;'%wt LOQs'!BF54,"&gt;ULOQ",IF('Calculation Table'!BF53&gt;'%wt LOQs'!V54,'Calculation Table'!BF53,"&lt;LOQ")))</f>
        <v>ND</v>
      </c>
      <c r="W53" s="3" t="str">
        <f>IF('Calculation Table'!BG53=0,"ND",IF('Calculation Table'!BG53&gt;'%wt LOQs'!BG54,"&gt;ULOQ",IF('Calculation Table'!BG53&gt;'%wt LOQs'!W54,'Calculation Table'!BG53,"&lt;LOQ")))</f>
        <v>ND</v>
      </c>
      <c r="X53" s="3" t="str">
        <f>IF('Calculation Table'!BH53=0,"ND",IF('Calculation Table'!BH53&gt;'%wt LOQs'!BH54,"&gt;ULOQ",IF('Calculation Table'!BH53&gt;'%wt LOQs'!X54,'Calculation Table'!BH53,"&lt;LOQ")))</f>
        <v>ND</v>
      </c>
      <c r="Y53" s="3" t="str">
        <f>IF('Calculation Table'!BI53=0,"ND",IF('Calculation Table'!BI53&gt;'%wt LOQs'!BI54,"&gt;ULOQ",IF('Calculation Table'!BI53&gt;'%wt LOQs'!Y54,'Calculation Table'!BI53,"&lt;LOQ")))</f>
        <v>ND</v>
      </c>
      <c r="Z53" s="3" t="str">
        <f>IF('Calculation Table'!BJ53=0,"ND",IF('Calculation Table'!BJ53&gt;'%wt LOQs'!BJ54,"&gt;ULOQ",IF('Calculation Table'!BJ53&gt;'%wt LOQs'!Z54,'Calculation Table'!BJ53,"&lt;LOQ")))</f>
        <v>ND</v>
      </c>
      <c r="AA53" s="3" t="str">
        <f>IF('Calculation Table'!BK53=0,"ND",IF('Calculation Table'!BK53&gt;'%wt LOQs'!BK54,"&gt;ULOQ",IF('Calculation Table'!BK53&gt;'%wt LOQs'!AA54,'Calculation Table'!BK53,"&lt;LOQ")))</f>
        <v>ND</v>
      </c>
      <c r="AB53" s="3" t="str">
        <f>IF('Calculation Table'!BL53=0,"ND",IF('Calculation Table'!BL53&gt;'%wt LOQs'!BL54,"&gt;ULOQ",IF('Calculation Table'!BL53&gt;'%wt LOQs'!AB54,'Calculation Table'!BL53,"&lt;LOQ")))</f>
        <v>ND</v>
      </c>
      <c r="AC53" s="3" t="str">
        <f>IF('Calculation Table'!BM53=0,"ND",IF('Calculation Table'!BM53&gt;'%wt LOQs'!BM54,"&gt;ULOQ",IF('Calculation Table'!BM53&gt;'%wt LOQs'!AC54,'Calculation Table'!BM53,"&lt;LOQ")))</f>
        <v>ND</v>
      </c>
      <c r="AD53" s="3" t="str">
        <f>IF('Calculation Table'!BN53=0,"ND",IF('Calculation Table'!BN53&gt;'%wt LOQs'!BN54,"&gt;ULOQ",IF('Calculation Table'!BN53&gt;'%wt LOQs'!AD54,'Calculation Table'!BN53,"&lt;LOQ")))</f>
        <v>ND</v>
      </c>
      <c r="AE53" s="3" t="str">
        <f>IF('Calculation Table'!BO53=0,"ND",IF('Calculation Table'!BO53&gt;'%wt LOQs'!BO54,"&gt;ULOQ",IF('Calculation Table'!BO53&gt;'%wt LOQs'!AE54,'Calculation Table'!BO53,"&lt;LOQ")))</f>
        <v>ND</v>
      </c>
      <c r="AF53" s="3" t="str">
        <f>IF('Calculation Table'!BP53=0,"ND",IF('Calculation Table'!BP53&gt;'%wt LOQs'!BP54,"&gt;ULOQ",IF('Calculation Table'!BP53&gt;'%wt LOQs'!AF54,'Calculation Table'!BP53,"&lt;LOQ")))</f>
        <v>ND</v>
      </c>
      <c r="AG53" s="3" t="str">
        <f>IF('Calculation Table'!BQ53=0,"ND",IF('Calculation Table'!BQ53&gt;'%wt LOQs'!BQ54,"&gt;ULOQ",IF('Calculation Table'!BQ53&gt;'%wt LOQs'!AG54,'Calculation Table'!BQ53,"&lt;LOQ")))</f>
        <v>ND</v>
      </c>
      <c r="AH53" s="3" t="str">
        <f>IF('Calculation Table'!BR53=0,"ND",IF('Calculation Table'!BR53&gt;'%wt LOQs'!BR54,"&gt;ULOQ",IF('Calculation Table'!BR53&gt;'%wt LOQs'!AH54,'Calculation Table'!BR53,"&lt;LOQ")))</f>
        <v>ND</v>
      </c>
      <c r="AI53" s="3" t="str">
        <f>IF('Calculation Table'!BS53=0,"ND",IF('Calculation Table'!BS53&gt;'%wt LOQs'!BS54,"&gt;ULOQ",IF('Calculation Table'!BS53&gt;'%wt LOQs'!AI54,'Calculation Table'!BS53,"&lt;LOQ")))</f>
        <v>ND</v>
      </c>
      <c r="AJ53" s="3" t="str">
        <f>IF('Calculation Table'!BT53=0,"ND",IF('Calculation Table'!BT53&gt;'%wt LOQs'!BT54,"&gt;ULOQ",IF('Calculation Table'!BT53&gt;'%wt LOQs'!AJ54,'Calculation Table'!BT53,"&lt;LOQ")))</f>
        <v>ND</v>
      </c>
      <c r="AK53" s="3" t="str">
        <f>IF('Calculation Table'!BU53=0,"ND",IF('Calculation Table'!BU53&gt;'%wt LOQs'!BU54,"&gt;ULOQ",IF('Calculation Table'!BU53&gt;'%wt LOQs'!AK54,'Calculation Table'!BU53,"&lt;LOQ")))</f>
        <v>ND</v>
      </c>
    </row>
    <row r="54" spans="1:37" x14ac:dyDescent="0.25">
      <c r="A54">
        <f>'Instrument Data'!A54</f>
        <v>0</v>
      </c>
      <c r="B54">
        <f>'Instrument Data'!B54</f>
        <v>0</v>
      </c>
      <c r="C54" s="3" t="str">
        <f>IF('Calculation Table'!AM54=0,"ND",IF('Calculation Table'!AM54&gt;'%wt LOQs'!AM55,"&gt;ULOQ",IF('Calculation Table'!AM54&gt;'%wt LOQs'!C55,'Calculation Table'!AM54,"&lt;LOQ")))</f>
        <v>ND</v>
      </c>
      <c r="D54" s="3" t="str">
        <f>IF('Calculation Table'!AN54=0,"ND",IF('Calculation Table'!AN54&gt;'%wt LOQs'!AN55,"&gt;ULOQ",IF('Calculation Table'!AN54&gt;'%wt LOQs'!D55,'Calculation Table'!AN54,"&lt;LOQ")))</f>
        <v>ND</v>
      </c>
      <c r="E54" s="3" t="str">
        <f>IF('Calculation Table'!AO54=0,"ND",IF('Calculation Table'!AO54&gt;'%wt LOQs'!AO55,"&gt;ULOQ",IF('Calculation Table'!AO54&gt;'%wt LOQs'!E55,'Calculation Table'!AO54,"&lt;LOQ")))</f>
        <v>ND</v>
      </c>
      <c r="F54" s="3" t="str">
        <f>IF('Calculation Table'!AP54=0,"ND",IF('Calculation Table'!AP54&gt;'%wt LOQs'!AP55,"&gt;ULOQ",IF('Calculation Table'!AP54&gt;'%wt LOQs'!F55,'Calculation Table'!AP54,"&lt;LOQ")))</f>
        <v>ND</v>
      </c>
      <c r="G54" s="3" t="str">
        <f>IF('Calculation Table'!AQ54=0,"ND",IF('Calculation Table'!AQ54&gt;'%wt LOQs'!AQ55,"&gt;ULOQ",IF('Calculation Table'!AQ54&gt;'%wt LOQs'!G55,'Calculation Table'!AQ54,"&lt;LOQ")))</f>
        <v>ND</v>
      </c>
      <c r="H54" s="3" t="str">
        <f>IF('Calculation Table'!AR54=0,"ND",IF('Calculation Table'!AR54&gt;'%wt LOQs'!AR55,"&gt;ULOQ",IF('Calculation Table'!AR54&gt;'%wt LOQs'!H55,'Calculation Table'!AR54,"&lt;LOQ")))</f>
        <v>ND</v>
      </c>
      <c r="I54" s="3" t="str">
        <f>IF('Calculation Table'!AS54=0,"ND",IF('Calculation Table'!AS54&gt;'%wt LOQs'!AS55,"&gt;ULOQ",IF('Calculation Table'!AS54&gt;'%wt LOQs'!I55,'Calculation Table'!AS54,"&lt;LOQ")))</f>
        <v>ND</v>
      </c>
      <c r="J54" s="3" t="str">
        <f>IF('Calculation Table'!AT54=0,"ND",IF('Calculation Table'!AT54&gt;'%wt LOQs'!AT55,"&gt;ULOQ",IF('Calculation Table'!AT54&gt;'%wt LOQs'!J55,'Calculation Table'!AT54,"&lt;LOQ")))</f>
        <v>ND</v>
      </c>
      <c r="K54" s="3" t="str">
        <f>IF('Calculation Table'!AU54=0,"ND",IF('Calculation Table'!AU54&gt;'%wt LOQs'!AU55,"&gt;ULOQ",IF('Calculation Table'!AU54&gt;'%wt LOQs'!K55,'Calculation Table'!AU54,"&lt;LOQ")))</f>
        <v>ND</v>
      </c>
      <c r="L54" s="3" t="str">
        <f>IF('Calculation Table'!AV54=0,"ND",IF('Calculation Table'!AV54&gt;'%wt LOQs'!AV55,"&gt;ULOQ",IF('Calculation Table'!AV54&gt;'%wt LOQs'!L55,'Calculation Table'!AV54,"&lt;LOQ")))</f>
        <v>ND</v>
      </c>
      <c r="M54" s="3" t="str">
        <f>IF('Calculation Table'!AW54=0,"ND",IF('Calculation Table'!AW54&gt;'%wt LOQs'!AW55,"&gt;ULOQ",IF('Calculation Table'!AW54&gt;'%wt LOQs'!M55,'Calculation Table'!AW54,"&lt;LOQ")))</f>
        <v>ND</v>
      </c>
      <c r="N54" s="3" t="str">
        <f>IF('Calculation Table'!AX54=0,"ND",IF('Calculation Table'!AX54&gt;'%wt LOQs'!AX55,"&gt;ULOQ",IF('Calculation Table'!AX54&gt;'%wt LOQs'!N55,'Calculation Table'!AX54,"&lt;LOQ")))</f>
        <v>ND</v>
      </c>
      <c r="O54" s="3" t="str">
        <f>IF('Calculation Table'!AY54=0,"ND",IF('Calculation Table'!AY54&gt;'%wt LOQs'!AY55,"&gt;ULOQ",IF('Calculation Table'!AY54&gt;'%wt LOQs'!O55,'Calculation Table'!AY54,"&lt;LOQ")))</f>
        <v>ND</v>
      </c>
      <c r="P54" s="3" t="str">
        <f>IF('Calculation Table'!AZ54=0,"ND",IF('Calculation Table'!AZ54&gt;'%wt LOQs'!AZ55,"&gt;ULOQ",IF('Calculation Table'!AZ54&gt;'%wt LOQs'!P55,'Calculation Table'!AZ54,"&lt;LOQ")))</f>
        <v>ND</v>
      </c>
      <c r="Q54" s="3" t="str">
        <f>IF('Calculation Table'!BA54=0,"ND",IF('Calculation Table'!BA54&gt;'%wt LOQs'!BA55,"&gt;ULOQ",IF('Calculation Table'!BA54&gt;'%wt LOQs'!Q55,'Calculation Table'!BA54,"&lt;LOQ")))</f>
        <v>ND</v>
      </c>
      <c r="R54" s="3" t="str">
        <f>IF('Calculation Table'!BB54=0,"ND",IF('Calculation Table'!BB54&gt;'%wt LOQs'!BB55,"&gt;ULOQ",IF('Calculation Table'!BB54&gt;'%wt LOQs'!R55,'Calculation Table'!BB54,"&lt;LOQ")))</f>
        <v>ND</v>
      </c>
      <c r="S54" s="3" t="str">
        <f>IF('Calculation Table'!BC54=0,"ND",IF('Calculation Table'!BC54&gt;'%wt LOQs'!BC55,"&gt;ULOQ",IF('Calculation Table'!BC54&gt;'%wt LOQs'!S55,'Calculation Table'!BC54,"&lt;LOQ")))</f>
        <v>ND</v>
      </c>
      <c r="T54" s="3" t="str">
        <f>IF('Calculation Table'!BD54=0,"ND",IF('Calculation Table'!BD54&gt;'%wt LOQs'!BD55,"&gt;ULOQ",IF('Calculation Table'!BD54&gt;'%wt LOQs'!T55,'Calculation Table'!BD54,"&lt;LOQ")))</f>
        <v>ND</v>
      </c>
      <c r="U54" s="3" t="str">
        <f>IF('Calculation Table'!BE54=0,"ND",IF('Calculation Table'!BE54&gt;'%wt LOQs'!BE55,"&gt;ULOQ",IF('Calculation Table'!BE54&gt;'%wt LOQs'!U55,'Calculation Table'!BE54,"&lt;LOQ")))</f>
        <v>ND</v>
      </c>
      <c r="V54" s="3" t="str">
        <f>IF('Calculation Table'!BF54=0,"ND",IF('Calculation Table'!BF54&gt;'%wt LOQs'!BF55,"&gt;ULOQ",IF('Calculation Table'!BF54&gt;'%wt LOQs'!V55,'Calculation Table'!BF54,"&lt;LOQ")))</f>
        <v>ND</v>
      </c>
      <c r="W54" s="3" t="str">
        <f>IF('Calculation Table'!BG54=0,"ND",IF('Calculation Table'!BG54&gt;'%wt LOQs'!BG55,"&gt;ULOQ",IF('Calculation Table'!BG54&gt;'%wt LOQs'!W55,'Calculation Table'!BG54,"&lt;LOQ")))</f>
        <v>ND</v>
      </c>
      <c r="X54" s="3" t="str">
        <f>IF('Calculation Table'!BH54=0,"ND",IF('Calculation Table'!BH54&gt;'%wt LOQs'!BH55,"&gt;ULOQ",IF('Calculation Table'!BH54&gt;'%wt LOQs'!X55,'Calculation Table'!BH54,"&lt;LOQ")))</f>
        <v>ND</v>
      </c>
      <c r="Y54" s="3" t="str">
        <f>IF('Calculation Table'!BI54=0,"ND",IF('Calculation Table'!BI54&gt;'%wt LOQs'!BI55,"&gt;ULOQ",IF('Calculation Table'!BI54&gt;'%wt LOQs'!Y55,'Calculation Table'!BI54,"&lt;LOQ")))</f>
        <v>ND</v>
      </c>
      <c r="Z54" s="3" t="str">
        <f>IF('Calculation Table'!BJ54=0,"ND",IF('Calculation Table'!BJ54&gt;'%wt LOQs'!BJ55,"&gt;ULOQ",IF('Calculation Table'!BJ54&gt;'%wt LOQs'!Z55,'Calculation Table'!BJ54,"&lt;LOQ")))</f>
        <v>ND</v>
      </c>
      <c r="AA54" s="3" t="str">
        <f>IF('Calculation Table'!BK54=0,"ND",IF('Calculation Table'!BK54&gt;'%wt LOQs'!BK55,"&gt;ULOQ",IF('Calculation Table'!BK54&gt;'%wt LOQs'!AA55,'Calculation Table'!BK54,"&lt;LOQ")))</f>
        <v>ND</v>
      </c>
      <c r="AB54" s="3" t="str">
        <f>IF('Calculation Table'!BL54=0,"ND",IF('Calculation Table'!BL54&gt;'%wt LOQs'!BL55,"&gt;ULOQ",IF('Calculation Table'!BL54&gt;'%wt LOQs'!AB55,'Calculation Table'!BL54,"&lt;LOQ")))</f>
        <v>ND</v>
      </c>
      <c r="AC54" s="3" t="str">
        <f>IF('Calculation Table'!BM54=0,"ND",IF('Calculation Table'!BM54&gt;'%wt LOQs'!BM55,"&gt;ULOQ",IF('Calculation Table'!BM54&gt;'%wt LOQs'!AC55,'Calculation Table'!BM54,"&lt;LOQ")))</f>
        <v>ND</v>
      </c>
      <c r="AD54" s="3" t="str">
        <f>IF('Calculation Table'!BN54=0,"ND",IF('Calculation Table'!BN54&gt;'%wt LOQs'!BN55,"&gt;ULOQ",IF('Calculation Table'!BN54&gt;'%wt LOQs'!AD55,'Calculation Table'!BN54,"&lt;LOQ")))</f>
        <v>ND</v>
      </c>
      <c r="AE54" s="3" t="str">
        <f>IF('Calculation Table'!BO54=0,"ND",IF('Calculation Table'!BO54&gt;'%wt LOQs'!BO55,"&gt;ULOQ",IF('Calculation Table'!BO54&gt;'%wt LOQs'!AE55,'Calculation Table'!BO54,"&lt;LOQ")))</f>
        <v>ND</v>
      </c>
      <c r="AF54" s="3" t="str">
        <f>IF('Calculation Table'!BP54=0,"ND",IF('Calculation Table'!BP54&gt;'%wt LOQs'!BP55,"&gt;ULOQ",IF('Calculation Table'!BP54&gt;'%wt LOQs'!AF55,'Calculation Table'!BP54,"&lt;LOQ")))</f>
        <v>ND</v>
      </c>
      <c r="AG54" s="3" t="str">
        <f>IF('Calculation Table'!BQ54=0,"ND",IF('Calculation Table'!BQ54&gt;'%wt LOQs'!BQ55,"&gt;ULOQ",IF('Calculation Table'!BQ54&gt;'%wt LOQs'!AG55,'Calculation Table'!BQ54,"&lt;LOQ")))</f>
        <v>ND</v>
      </c>
      <c r="AH54" s="3" t="str">
        <f>IF('Calculation Table'!BR54=0,"ND",IF('Calculation Table'!BR54&gt;'%wt LOQs'!BR55,"&gt;ULOQ",IF('Calculation Table'!BR54&gt;'%wt LOQs'!AH55,'Calculation Table'!BR54,"&lt;LOQ")))</f>
        <v>ND</v>
      </c>
      <c r="AI54" s="3" t="str">
        <f>IF('Calculation Table'!BS54=0,"ND",IF('Calculation Table'!BS54&gt;'%wt LOQs'!BS55,"&gt;ULOQ",IF('Calculation Table'!BS54&gt;'%wt LOQs'!AI55,'Calculation Table'!BS54,"&lt;LOQ")))</f>
        <v>ND</v>
      </c>
      <c r="AJ54" s="3" t="str">
        <f>IF('Calculation Table'!BT54=0,"ND",IF('Calculation Table'!BT54&gt;'%wt LOQs'!BT55,"&gt;ULOQ",IF('Calculation Table'!BT54&gt;'%wt LOQs'!AJ55,'Calculation Table'!BT54,"&lt;LOQ")))</f>
        <v>ND</v>
      </c>
      <c r="AK54" s="3" t="str">
        <f>IF('Calculation Table'!BU54=0,"ND",IF('Calculation Table'!BU54&gt;'%wt LOQs'!BU55,"&gt;ULOQ",IF('Calculation Table'!BU54&gt;'%wt LOQs'!AK55,'Calculation Table'!BU54,"&lt;LOQ")))</f>
        <v>ND</v>
      </c>
    </row>
    <row r="55" spans="1:37" ht="45" x14ac:dyDescent="0.25">
      <c r="C55" s="15" t="str">
        <f>C6</f>
        <v>Pinene &lt;alpha-&gt;</v>
      </c>
      <c r="D55" s="15" t="str">
        <f t="shared" ref="D55:AK55" si="0">D6</f>
        <v>Camphene</v>
      </c>
      <c r="E55" s="15" t="str">
        <f t="shared" si="0"/>
        <v>Myrcene</v>
      </c>
      <c r="F55" s="15" t="str">
        <f t="shared" si="0"/>
        <v>Pinene &lt;beta-&gt;</v>
      </c>
      <c r="G55" s="15" t="str">
        <f t="shared" si="0"/>
        <v>Phellandrene &lt;alpha-&gt;</v>
      </c>
      <c r="H55" s="15" t="str">
        <f t="shared" si="0"/>
        <v>Carene &lt;delta-3-&gt;</v>
      </c>
      <c r="I55" s="15" t="str">
        <f t="shared" si="0"/>
        <v>Terpinene &lt;alpha-&gt;</v>
      </c>
      <c r="J55" s="15" t="str">
        <f t="shared" si="0"/>
        <v>Limonene</v>
      </c>
      <c r="K55" s="15" t="str">
        <f t="shared" si="0"/>
        <v>Ocimene &lt;(E)-, beta-&gt;</v>
      </c>
      <c r="L55" s="15" t="str">
        <f t="shared" si="0"/>
        <v>Eucalyptol</v>
      </c>
      <c r="M55" s="15" t="str">
        <f t="shared" si="0"/>
        <v>Terpinene &lt;gamma-&gt;</v>
      </c>
      <c r="N55" s="15" t="str">
        <f t="shared" si="0"/>
        <v>Terpinolene</v>
      </c>
      <c r="O55" s="15" t="str">
        <f t="shared" si="0"/>
        <v>Sabinene Hydrate</v>
      </c>
      <c r="P55" s="15" t="str">
        <f t="shared" si="0"/>
        <v>Linalool</v>
      </c>
      <c r="Q55" s="15" t="str">
        <f t="shared" si="0"/>
        <v>Fenchone</v>
      </c>
      <c r="R55" s="15" t="str">
        <f t="shared" si="0"/>
        <v>Fenchyl alcohol</v>
      </c>
      <c r="S55" s="15" t="str">
        <f t="shared" si="0"/>
        <v>Isopulegol</v>
      </c>
      <c r="T55" s="15" t="str">
        <f t="shared" si="0"/>
        <v>Isoborneol</v>
      </c>
      <c r="U55" s="15" t="str">
        <f t="shared" si="0"/>
        <v>Menthol</v>
      </c>
      <c r="V55" s="15" t="str">
        <f t="shared" si="0"/>
        <v>Borneol</v>
      </c>
      <c r="W55" s="15" t="str">
        <f t="shared" si="0"/>
        <v>Terpineol &lt;alpha-&gt;</v>
      </c>
      <c r="X55" s="15" t="str">
        <f t="shared" si="0"/>
        <v>Nerol</v>
      </c>
      <c r="Y55" s="15" t="str">
        <f t="shared" si="0"/>
        <v>Geraniol</v>
      </c>
      <c r="Z55" s="15" t="str">
        <f t="shared" si="0"/>
        <v>Pulegone</v>
      </c>
      <c r="AA55" s="15" t="str">
        <f t="shared" si="0"/>
        <v>cis-Geranyl acetate</v>
      </c>
      <c r="AB55" s="15" t="str">
        <f t="shared" si="0"/>
        <v>Cedrene &lt;alpha-&gt;</v>
      </c>
      <c r="AC55" s="15" t="str">
        <f t="shared" si="0"/>
        <v>Caryophyllene &lt;(E)-&gt;</v>
      </c>
      <c r="AD55" s="15" t="str">
        <f t="shared" si="0"/>
        <v>Humulene &lt;alpha-&gt;</v>
      </c>
      <c r="AE55" s="15" t="str">
        <f t="shared" si="0"/>
        <v>Valencene</v>
      </c>
      <c r="AF55" s="15" t="str">
        <f t="shared" si="0"/>
        <v>Nerolidol &lt;(E)-&gt;</v>
      </c>
      <c r="AG55" s="15" t="str">
        <f t="shared" si="0"/>
        <v>Nerolidol &lt;(Z)-&gt;</v>
      </c>
      <c r="AH55" s="15" t="str">
        <f t="shared" si="0"/>
        <v>Guaiol</v>
      </c>
      <c r="AI55" s="15" t="str">
        <f t="shared" si="0"/>
        <v>Caryophyllene oxide</v>
      </c>
      <c r="AJ55" s="15" t="str">
        <f t="shared" si="0"/>
        <v>Cedrol</v>
      </c>
      <c r="AK55" s="15" t="str">
        <f t="shared" si="0"/>
        <v>Bisabolol &lt;alpha-&gt;</v>
      </c>
    </row>
    <row r="56" spans="1:37" x14ac:dyDescent="0.25">
      <c r="B56" s="1"/>
      <c r="C56" s="24" t="s">
        <v>63</v>
      </c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  <c r="AK56" s="24"/>
    </row>
    <row r="57" spans="1:37" x14ac:dyDescent="0.25">
      <c r="B57" s="1"/>
    </row>
    <row r="58" spans="1:37" x14ac:dyDescent="0.25">
      <c r="B58" s="1"/>
      <c r="C58"/>
      <c r="D58"/>
      <c r="E58"/>
      <c r="F58"/>
      <c r="G58"/>
      <c r="H58"/>
      <c r="I58"/>
      <c r="J58"/>
      <c r="K58"/>
      <c r="L58"/>
      <c r="M58"/>
    </row>
    <row r="59" spans="1:37" x14ac:dyDescent="0.25">
      <c r="B59" s="1"/>
      <c r="C59"/>
      <c r="D59"/>
      <c r="E59"/>
      <c r="F59"/>
      <c r="G59"/>
      <c r="H59"/>
      <c r="I59"/>
      <c r="J59"/>
      <c r="K59"/>
      <c r="L59"/>
      <c r="M59"/>
    </row>
    <row r="60" spans="1:37" x14ac:dyDescent="0.25">
      <c r="B60" s="1"/>
      <c r="C60"/>
      <c r="D60"/>
      <c r="E60"/>
      <c r="F60"/>
      <c r="G60"/>
      <c r="H60"/>
      <c r="I60"/>
      <c r="J60"/>
      <c r="K60"/>
      <c r="L60"/>
      <c r="M60"/>
    </row>
    <row r="61" spans="1:37" x14ac:dyDescent="0.25">
      <c r="B61" s="1"/>
      <c r="C61"/>
      <c r="D61"/>
      <c r="E61"/>
      <c r="F61"/>
      <c r="G61"/>
      <c r="H61"/>
      <c r="I61"/>
      <c r="J61"/>
      <c r="K61"/>
      <c r="L61"/>
      <c r="M61"/>
    </row>
    <row r="62" spans="1:37" x14ac:dyDescent="0.25">
      <c r="B62" s="1"/>
      <c r="C62"/>
      <c r="D62"/>
      <c r="E62"/>
      <c r="F62"/>
      <c r="G62"/>
      <c r="H62"/>
      <c r="I62"/>
      <c r="J62"/>
      <c r="K62"/>
      <c r="L62"/>
      <c r="M62"/>
    </row>
    <row r="63" spans="1:37" x14ac:dyDescent="0.25">
      <c r="B63" s="1"/>
      <c r="C63"/>
      <c r="D63"/>
      <c r="E63"/>
      <c r="F63"/>
      <c r="G63"/>
      <c r="H63"/>
      <c r="I63"/>
      <c r="J63"/>
      <c r="K63"/>
      <c r="L63"/>
      <c r="M63"/>
    </row>
    <row r="64" spans="1:37" x14ac:dyDescent="0.25">
      <c r="B64" s="1"/>
      <c r="C64"/>
      <c r="D64"/>
      <c r="E64"/>
      <c r="F64"/>
      <c r="G64"/>
      <c r="H64"/>
      <c r="I64"/>
      <c r="J64"/>
      <c r="K64"/>
      <c r="L64"/>
      <c r="M64"/>
    </row>
    <row r="65" spans="2:13" x14ac:dyDescent="0.25">
      <c r="B65" s="1"/>
      <c r="C65"/>
      <c r="D65"/>
      <c r="E65"/>
      <c r="F65"/>
      <c r="G65"/>
      <c r="H65"/>
      <c r="I65"/>
      <c r="J65"/>
      <c r="K65"/>
      <c r="L65"/>
      <c r="M65"/>
    </row>
    <row r="66" spans="2:13" x14ac:dyDescent="0.25">
      <c r="B66" s="1"/>
      <c r="C66"/>
      <c r="D66"/>
      <c r="E66"/>
      <c r="F66"/>
      <c r="G66"/>
      <c r="H66"/>
      <c r="I66"/>
      <c r="J66"/>
      <c r="K66"/>
      <c r="L66"/>
      <c r="M66"/>
    </row>
    <row r="67" spans="2:13" x14ac:dyDescent="0.25">
      <c r="B67" s="1"/>
      <c r="C67"/>
      <c r="D67"/>
      <c r="E67"/>
      <c r="F67"/>
      <c r="G67"/>
      <c r="H67"/>
      <c r="I67"/>
      <c r="J67"/>
      <c r="K67"/>
      <c r="L67"/>
      <c r="M67"/>
    </row>
    <row r="68" spans="2:13" x14ac:dyDescent="0.25">
      <c r="B68" s="1"/>
      <c r="C68"/>
      <c r="D68"/>
      <c r="E68"/>
      <c r="F68"/>
      <c r="G68"/>
      <c r="H68"/>
      <c r="I68"/>
      <c r="J68"/>
      <c r="K68"/>
      <c r="L68"/>
      <c r="M68"/>
    </row>
    <row r="69" spans="2:13" x14ac:dyDescent="0.25">
      <c r="B69" s="1"/>
      <c r="C69"/>
      <c r="D69"/>
      <c r="E69"/>
      <c r="F69"/>
      <c r="G69"/>
      <c r="H69"/>
      <c r="I69"/>
      <c r="J69"/>
      <c r="K69"/>
      <c r="L69"/>
      <c r="M69"/>
    </row>
    <row r="70" spans="2:13" x14ac:dyDescent="0.25">
      <c r="B70" s="1"/>
      <c r="C70"/>
      <c r="D70"/>
      <c r="E70"/>
      <c r="F70"/>
      <c r="G70"/>
      <c r="H70"/>
      <c r="I70"/>
      <c r="J70"/>
      <c r="K70"/>
      <c r="L70"/>
      <c r="M70"/>
    </row>
    <row r="71" spans="2:13" x14ac:dyDescent="0.25">
      <c r="B71" s="1"/>
      <c r="C71"/>
      <c r="D71"/>
      <c r="E71"/>
      <c r="F71"/>
      <c r="G71"/>
      <c r="H71"/>
      <c r="I71"/>
      <c r="J71"/>
      <c r="K71"/>
      <c r="L71"/>
      <c r="M71"/>
    </row>
    <row r="72" spans="2:13" x14ac:dyDescent="0.25">
      <c r="B72" s="1"/>
      <c r="C72"/>
      <c r="D72"/>
      <c r="E72"/>
      <c r="F72"/>
      <c r="G72"/>
      <c r="H72"/>
      <c r="I72"/>
      <c r="J72"/>
      <c r="K72"/>
      <c r="L72"/>
      <c r="M72"/>
    </row>
    <row r="73" spans="2:13" x14ac:dyDescent="0.25">
      <c r="C73"/>
      <c r="D73"/>
      <c r="E73"/>
      <c r="F73"/>
      <c r="G73"/>
      <c r="H73"/>
      <c r="I73"/>
      <c r="J73"/>
      <c r="K73"/>
      <c r="L73"/>
      <c r="M73"/>
    </row>
    <row r="74" spans="2:13" x14ac:dyDescent="0.25">
      <c r="C74"/>
      <c r="D74"/>
      <c r="E74"/>
      <c r="F74"/>
      <c r="G74"/>
      <c r="H74"/>
      <c r="I74"/>
      <c r="J74"/>
      <c r="K74"/>
      <c r="L74"/>
      <c r="M74"/>
    </row>
  </sheetData>
  <mergeCells count="4">
    <mergeCell ref="A5:A6"/>
    <mergeCell ref="B5:B6"/>
    <mergeCell ref="C5:AK5"/>
    <mergeCell ref="C56:AK56"/>
  </mergeCells>
  <conditionalFormatting sqref="A7:B54">
    <cfRule type="expression" dxfId="9" priority="6">
      <formula>MOD(ROW(),2)=1</formula>
    </cfRule>
  </conditionalFormatting>
  <conditionalFormatting sqref="C7:AK54">
    <cfRule type="expression" dxfId="8" priority="4">
      <formula>MOD(ROW(),2)=1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L74"/>
  <sheetViews>
    <sheetView workbookViewId="0">
      <selection activeCell="B9" sqref="B9"/>
    </sheetView>
  </sheetViews>
  <sheetFormatPr defaultRowHeight="15" x14ac:dyDescent="0.25"/>
  <cols>
    <col min="1" max="1" width="15" bestFit="1" customWidth="1"/>
    <col min="2" max="2" width="31.7109375" bestFit="1" customWidth="1"/>
    <col min="3" max="6" width="11.28515625" style="1" customWidth="1"/>
    <col min="7" max="7" width="13.140625" style="1" customWidth="1"/>
    <col min="8" max="13" width="11.28515625" style="1" customWidth="1"/>
    <col min="14" max="37" width="11.28515625" customWidth="1"/>
  </cols>
  <sheetData>
    <row r="2" spans="1:38" x14ac:dyDescent="0.25">
      <c r="A2" s="2" t="s">
        <v>7</v>
      </c>
      <c r="B2" s="2">
        <f>'Instrument Data'!B2</f>
        <v>0</v>
      </c>
    </row>
    <row r="3" spans="1:38" x14ac:dyDescent="0.25">
      <c r="A3" s="2" t="s">
        <v>8</v>
      </c>
      <c r="B3" s="2" t="str">
        <f>'Instrument Data'!B3</f>
        <v>GCMS1</v>
      </c>
    </row>
    <row r="5" spans="1:38" x14ac:dyDescent="0.25">
      <c r="A5" s="23" t="s">
        <v>0</v>
      </c>
      <c r="B5" s="23" t="s">
        <v>1</v>
      </c>
      <c r="C5" s="24" t="s">
        <v>57</v>
      </c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</row>
    <row r="6" spans="1:38" ht="45" x14ac:dyDescent="0.25">
      <c r="A6" s="23"/>
      <c r="B6" s="23"/>
      <c r="C6" s="15" t="str">
        <f>'Instrument Data'!C6</f>
        <v>Pinene &lt;alpha-&gt;</v>
      </c>
      <c r="D6" s="15" t="str">
        <f>'Instrument Data'!D6</f>
        <v>Camphene</v>
      </c>
      <c r="E6" s="15" t="str">
        <f>'Instrument Data'!E6</f>
        <v>Myrcene</v>
      </c>
      <c r="F6" s="15" t="str">
        <f>'Instrument Data'!F6</f>
        <v>Pinene &lt;beta-&gt;</v>
      </c>
      <c r="G6" s="15" t="str">
        <f>'Instrument Data'!G6</f>
        <v>Phellandrene &lt;alpha-&gt;</v>
      </c>
      <c r="H6" s="15" t="str">
        <f>'Instrument Data'!H6</f>
        <v>Carene &lt;delta-3-&gt;</v>
      </c>
      <c r="I6" s="15" t="str">
        <f>'Instrument Data'!I6</f>
        <v>Terpinene &lt;alpha-&gt;</v>
      </c>
      <c r="J6" s="15" t="str">
        <f>'Instrument Data'!J6</f>
        <v>Limonene</v>
      </c>
      <c r="K6" s="15" t="str">
        <f>'Instrument Data'!K6</f>
        <v>Ocimene &lt;(E)-, beta-&gt;</v>
      </c>
      <c r="L6" s="15" t="str">
        <f>'Instrument Data'!L6</f>
        <v>Eucalyptol</v>
      </c>
      <c r="M6" s="15" t="str">
        <f>'Instrument Data'!M6</f>
        <v>Terpinene &lt;gamma-&gt;</v>
      </c>
      <c r="N6" s="15" t="str">
        <f>'Instrument Data'!N6</f>
        <v>Terpinolene</v>
      </c>
      <c r="O6" s="15" t="str">
        <f>'Instrument Data'!O6</f>
        <v>Sabinene Hydrate</v>
      </c>
      <c r="P6" s="15" t="str">
        <f>'Instrument Data'!P6</f>
        <v>Linalool</v>
      </c>
      <c r="Q6" s="15" t="str">
        <f>'Instrument Data'!Q6</f>
        <v>Fenchone</v>
      </c>
      <c r="R6" s="15" t="str">
        <f>'Instrument Data'!R6</f>
        <v>Fenchyl alcohol</v>
      </c>
      <c r="S6" s="15" t="str">
        <f>'Instrument Data'!S6</f>
        <v>Isopulegol</v>
      </c>
      <c r="T6" s="15" t="str">
        <f>'Instrument Data'!T6</f>
        <v>Isoborneol</v>
      </c>
      <c r="U6" s="15" t="str">
        <f>'Instrument Data'!U6</f>
        <v>Menthol</v>
      </c>
      <c r="V6" s="15" t="str">
        <f>'Instrument Data'!V6</f>
        <v>Borneol</v>
      </c>
      <c r="W6" s="15" t="str">
        <f>'Instrument Data'!W6</f>
        <v>Terpineol &lt;alpha-&gt;</v>
      </c>
      <c r="X6" s="15" t="str">
        <f>'Instrument Data'!X6</f>
        <v>Nerol</v>
      </c>
      <c r="Y6" s="15" t="str">
        <f>'Instrument Data'!Y6</f>
        <v>Geraniol</v>
      </c>
      <c r="Z6" s="15" t="str">
        <f>'Instrument Data'!Z6</f>
        <v>Pulegone</v>
      </c>
      <c r="AA6" s="15" t="str">
        <f>'Instrument Data'!AA6</f>
        <v>cis-Geranyl acetate</v>
      </c>
      <c r="AB6" s="15" t="str">
        <f>'Instrument Data'!AB6</f>
        <v>Cedrene &lt;alpha-&gt;</v>
      </c>
      <c r="AC6" s="15" t="str">
        <f>'Instrument Data'!AC6</f>
        <v>Caryophyllene &lt;(E)-&gt;</v>
      </c>
      <c r="AD6" s="15" t="str">
        <f>'Instrument Data'!AD6</f>
        <v>Humulene &lt;alpha-&gt;</v>
      </c>
      <c r="AE6" s="15" t="str">
        <f>'Instrument Data'!AE6</f>
        <v>Valencene</v>
      </c>
      <c r="AF6" s="15" t="str">
        <f>'Instrument Data'!AF6</f>
        <v>Nerolidol &lt;(E)-&gt;</v>
      </c>
      <c r="AG6" s="15" t="str">
        <f>'Instrument Data'!AG6</f>
        <v>Nerolidol &lt;(Z)-&gt;</v>
      </c>
      <c r="AH6" s="15" t="str">
        <f>'Instrument Data'!AH6</f>
        <v>Guaiol</v>
      </c>
      <c r="AI6" s="15" t="str">
        <f>'Instrument Data'!AI6</f>
        <v>Caryophyllene oxide</v>
      </c>
      <c r="AJ6" s="15" t="str">
        <f>'Instrument Data'!AJ6</f>
        <v>Cedrol</v>
      </c>
      <c r="AK6" s="15" t="str">
        <f>'Instrument Data'!AK6</f>
        <v>Bisabolol &lt;alpha-&gt;</v>
      </c>
      <c r="AL6" s="14"/>
    </row>
    <row r="7" spans="1:38" x14ac:dyDescent="0.25">
      <c r="A7">
        <f>'Instrument Data'!A7</f>
        <v>0</v>
      </c>
      <c r="B7">
        <v>1.34E-2</v>
      </c>
      <c r="C7" s="5" t="str">
        <f>IF('Calculation Table'!C7=0,"ND",IF('Calculation Table'!C7&gt;'ug per g LOQs'!AM8,"&gt;ULOQ",IF('Calculation Table'!C7&gt;'ug per g LOQs'!C8,'Calculation Table'!C7,"&lt;LOQ")))</f>
        <v>ND</v>
      </c>
      <c r="D7" s="5" t="str">
        <f>IF('Calculation Table'!D7=0,"ND",IF('Calculation Table'!D7&gt;'ug per g LOQs'!AN8,"&gt;ULOQ",IF('Calculation Table'!D7&gt;'ug per g LOQs'!D8,'Calculation Table'!D7,"&lt;LOQ")))</f>
        <v>ND</v>
      </c>
      <c r="E7" s="5" t="str">
        <f>IF('Calculation Table'!E7=0,"ND",IF('Calculation Table'!E7&gt;'ug per g LOQs'!AO8,"&gt;ULOQ",IF('Calculation Table'!E7&gt;'ug per g LOQs'!E8,'Calculation Table'!E7,"&lt;LOQ")))</f>
        <v>ND</v>
      </c>
      <c r="F7" s="5" t="str">
        <f>IF('Calculation Table'!F7=0,"ND",IF('Calculation Table'!F7&gt;'ug per g LOQs'!AP8,"&gt;ULOQ",IF('Calculation Table'!F7&gt;'ug per g LOQs'!F8,'Calculation Table'!F7,"&lt;LOQ")))</f>
        <v>ND</v>
      </c>
      <c r="G7" s="5" t="str">
        <f>IF('Calculation Table'!G7=0,"ND",IF('Calculation Table'!G7&gt;'ug per g LOQs'!AQ8,"&gt;ULOQ",IF('Calculation Table'!G7&gt;'ug per g LOQs'!G8,'Calculation Table'!G7,"&lt;LOQ")))</f>
        <v>ND</v>
      </c>
      <c r="H7" s="5" t="str">
        <f>IF('Calculation Table'!H7=0,"ND",IF('Calculation Table'!H7&gt;'ug per g LOQs'!AR8,"&gt;ULOQ",IF('Calculation Table'!H7&gt;'ug per g LOQs'!H8,'Calculation Table'!H7,"&lt;LOQ")))</f>
        <v>ND</v>
      </c>
      <c r="I7" s="5" t="str">
        <f>IF('Calculation Table'!I7=0,"ND",IF('Calculation Table'!I7&gt;'ug per g LOQs'!AS8,"&gt;ULOQ",IF('Calculation Table'!I7&gt;'ug per g LOQs'!I8,'Calculation Table'!I7,"&lt;LOQ")))</f>
        <v>ND</v>
      </c>
      <c r="J7" s="5" t="str">
        <f>IF('Calculation Table'!J7=0,"ND",IF('Calculation Table'!J7&gt;'ug per g LOQs'!AT8,"&gt;ULOQ",IF('Calculation Table'!J7&gt;'ug per g LOQs'!J8,'Calculation Table'!J7,"&lt;LOQ")))</f>
        <v>ND</v>
      </c>
      <c r="K7" s="5" t="str">
        <f>IF('Calculation Table'!K7=0,"ND",IF('Calculation Table'!K7&gt;'ug per g LOQs'!AU8,"&gt;ULOQ",IF('Calculation Table'!K7&gt;'ug per g LOQs'!K8,'Calculation Table'!K7,"&lt;LOQ")))</f>
        <v>ND</v>
      </c>
      <c r="L7" s="5" t="str">
        <f>IF('Calculation Table'!L7=0,"ND",IF('Calculation Table'!L7&gt;'ug per g LOQs'!AV8,"&gt;ULOQ",IF('Calculation Table'!L7&gt;'ug per g LOQs'!L8,'Calculation Table'!L7,"&lt;LOQ")))</f>
        <v>ND</v>
      </c>
      <c r="M7" s="5" t="str">
        <f>IF('Calculation Table'!M7=0,"ND",IF('Calculation Table'!M7&gt;'ug per g LOQs'!AW8,"&gt;ULOQ",IF('Calculation Table'!M7&gt;'ug per g LOQs'!M8,'Calculation Table'!M7,"&lt;LOQ")))</f>
        <v>ND</v>
      </c>
      <c r="N7" s="5" t="str">
        <f>IF('Calculation Table'!N7=0,"ND",IF('Calculation Table'!N7&gt;'ug per g LOQs'!AX8,"&gt;ULOQ",IF('Calculation Table'!N7&gt;'ug per g LOQs'!N8,'Calculation Table'!N7,"&lt;LOQ")))</f>
        <v>ND</v>
      </c>
      <c r="O7" s="5" t="str">
        <f>IF('Calculation Table'!O7=0,"ND",IF('Calculation Table'!O7&gt;'ug per g LOQs'!AY8,"&gt;ULOQ",IF('Calculation Table'!O7&gt;'ug per g LOQs'!O8,'Calculation Table'!O7,"&lt;LOQ")))</f>
        <v>ND</v>
      </c>
      <c r="P7" s="5" t="str">
        <f>IF('Calculation Table'!P7=0,"ND",IF('Calculation Table'!P7&gt;'ug per g LOQs'!AZ8,"&gt;ULOQ",IF('Calculation Table'!P7&gt;'ug per g LOQs'!P8,'Calculation Table'!P7,"&lt;LOQ")))</f>
        <v>ND</v>
      </c>
      <c r="Q7" s="5" t="str">
        <f>IF('Calculation Table'!Q7=0,"ND",IF('Calculation Table'!Q7&gt;'ug per g LOQs'!BA8,"&gt;ULOQ",IF('Calculation Table'!Q7&gt;'ug per g LOQs'!Q8,'Calculation Table'!Q7,"&lt;LOQ")))</f>
        <v>ND</v>
      </c>
      <c r="R7" s="5" t="str">
        <f>IF('Calculation Table'!R7=0,"ND",IF('Calculation Table'!R7&gt;'ug per g LOQs'!BB8,"&gt;ULOQ",IF('Calculation Table'!R7&gt;'ug per g LOQs'!R8,'Calculation Table'!R7,"&lt;LOQ")))</f>
        <v>ND</v>
      </c>
      <c r="S7" s="5" t="str">
        <f>IF('Calculation Table'!S7=0,"ND",IF('Calculation Table'!S7&gt;'ug per g LOQs'!BC8,"&gt;ULOQ",IF('Calculation Table'!S7&gt;'ug per g LOQs'!S8,'Calculation Table'!S7,"&lt;LOQ")))</f>
        <v>ND</v>
      </c>
      <c r="T7" s="5" t="str">
        <f>IF('Calculation Table'!T7=0,"ND",IF('Calculation Table'!T7&gt;'ug per g LOQs'!BD8,"&gt;ULOQ",IF('Calculation Table'!T7&gt;'ug per g LOQs'!T8,'Calculation Table'!T7,"&lt;LOQ")))</f>
        <v>ND</v>
      </c>
      <c r="U7" s="5" t="str">
        <f>IF('Calculation Table'!U7=0,"ND",IF('Calculation Table'!U7&gt;'ug per g LOQs'!BE8,"&gt;ULOQ",IF('Calculation Table'!U7&gt;'ug per g LOQs'!U8,'Calculation Table'!U7,"&lt;LOQ")))</f>
        <v>ND</v>
      </c>
      <c r="V7" s="5" t="str">
        <f>IF('Calculation Table'!V7=0,"ND",IF('Calculation Table'!V7&gt;'ug per g LOQs'!BF8,"&gt;ULOQ",IF('Calculation Table'!V7&gt;'ug per g LOQs'!V8,'Calculation Table'!V7,"&lt;LOQ")))</f>
        <v>ND</v>
      </c>
      <c r="W7" s="5" t="str">
        <f>IF('Calculation Table'!W7=0,"ND",IF('Calculation Table'!W7&gt;'ug per g LOQs'!BG8,"&gt;ULOQ",IF('Calculation Table'!W7&gt;'ug per g LOQs'!W8,'Calculation Table'!W7,"&lt;LOQ")))</f>
        <v>ND</v>
      </c>
      <c r="X7" s="5" t="str">
        <f>IF('Calculation Table'!X7=0,"ND",IF('Calculation Table'!X7&gt;'ug per g LOQs'!BH8,"&gt;ULOQ",IF('Calculation Table'!X7&gt;'ug per g LOQs'!X8,'Calculation Table'!X7,"&lt;LOQ")))</f>
        <v>ND</v>
      </c>
      <c r="Y7" s="5" t="str">
        <f>IF('Calculation Table'!Y7=0,"ND",IF('Calculation Table'!Y7&gt;'ug per g LOQs'!BI8,"&gt;ULOQ",IF('Calculation Table'!Y7&gt;'ug per g LOQs'!Y8,'Calculation Table'!Y7,"&lt;LOQ")))</f>
        <v>ND</v>
      </c>
      <c r="Z7" s="5" t="str">
        <f>IF('Calculation Table'!Z7=0,"ND",IF('Calculation Table'!Z7&gt;'ug per g LOQs'!BJ8,"&gt;ULOQ",IF('Calculation Table'!Z7&gt;'ug per g LOQs'!Z8,'Calculation Table'!Z7,"&lt;LOQ")))</f>
        <v>ND</v>
      </c>
      <c r="AA7" s="5" t="str">
        <f>IF('Calculation Table'!AA7=0,"ND",IF('Calculation Table'!AA7&gt;'ug per g LOQs'!BK8,"&gt;ULOQ",IF('Calculation Table'!AA7&gt;'ug per g LOQs'!AA8,'Calculation Table'!AA7,"&lt;LOQ")))</f>
        <v>ND</v>
      </c>
      <c r="AB7" s="5" t="str">
        <f>IF('Calculation Table'!AB7=0,"ND",IF('Calculation Table'!AB7&gt;'ug per g LOQs'!BL8,"&gt;ULOQ",IF('Calculation Table'!AB7&gt;'ug per g LOQs'!AB8,'Calculation Table'!AB7,"&lt;LOQ")))</f>
        <v>ND</v>
      </c>
      <c r="AC7" s="5" t="str">
        <f>IF('Calculation Table'!AC7=0,"ND",IF('Calculation Table'!AC7&gt;'ug per g LOQs'!BM8,"&gt;ULOQ",IF('Calculation Table'!AC7&gt;'ug per g LOQs'!AC8,'Calculation Table'!AC7,"&lt;LOQ")))</f>
        <v>ND</v>
      </c>
      <c r="AD7" s="5" t="str">
        <f>IF('Calculation Table'!AD7=0,"ND",IF('Calculation Table'!AD7&gt;'ug per g LOQs'!BN8,"&gt;ULOQ",IF('Calculation Table'!AD7&gt;'ug per g LOQs'!AD8,'Calculation Table'!AD7,"&lt;LOQ")))</f>
        <v>ND</v>
      </c>
      <c r="AE7" s="5" t="str">
        <f>IF('Calculation Table'!AE7=0,"ND",IF('Calculation Table'!AE7&gt;'ug per g LOQs'!BO8,"&gt;ULOQ",IF('Calculation Table'!AE7&gt;'ug per g LOQs'!AE8,'Calculation Table'!AE7,"&lt;LOQ")))</f>
        <v>ND</v>
      </c>
      <c r="AF7" s="5" t="str">
        <f>IF('Calculation Table'!AF7=0,"ND",IF('Calculation Table'!AF7&gt;'ug per g LOQs'!BP8,"&gt;ULOQ",IF('Calculation Table'!AF7&gt;'ug per g LOQs'!AF8,'Calculation Table'!AF7,"&lt;LOQ")))</f>
        <v>ND</v>
      </c>
      <c r="AG7" s="5" t="str">
        <f>IF('Calculation Table'!AG7=0,"ND",IF('Calculation Table'!AG7&gt;'ug per g LOQs'!BQ8,"&gt;ULOQ",IF('Calculation Table'!AG7&gt;'ug per g LOQs'!AG8,'Calculation Table'!AG7,"&lt;LOQ")))</f>
        <v>ND</v>
      </c>
      <c r="AH7" s="5" t="str">
        <f>IF('Calculation Table'!AH7=0,"ND",IF('Calculation Table'!AH7&gt;'ug per g LOQs'!BR8,"&gt;ULOQ",IF('Calculation Table'!AH7&gt;'ug per g LOQs'!AH8,'Calculation Table'!AH7,"&lt;LOQ")))</f>
        <v>ND</v>
      </c>
      <c r="AI7" s="5" t="str">
        <f>IF('Calculation Table'!AI7=0,"ND",IF('Calculation Table'!AI7&gt;'ug per g LOQs'!BS8,"&gt;ULOQ",IF('Calculation Table'!AI7&gt;'ug per g LOQs'!AI8,'Calculation Table'!AI7,"&lt;LOQ")))</f>
        <v>ND</v>
      </c>
      <c r="AJ7" s="5" t="str">
        <f>IF('Calculation Table'!AJ7=0,"ND",IF('Calculation Table'!AJ7&gt;'ug per g LOQs'!BT8,"&gt;ULOQ",IF('Calculation Table'!AJ7&gt;'ug per g LOQs'!AJ8,'Calculation Table'!AJ7,"&lt;LOQ")))</f>
        <v>ND</v>
      </c>
      <c r="AK7" s="5" t="str">
        <f>IF('Calculation Table'!AK7=0,"ND",IF('Calculation Table'!AK7&gt;'ug per g LOQs'!BU8,"&gt;ULOQ",IF('Calculation Table'!AK7&gt;'ug per g LOQs'!AK8,'Calculation Table'!AK7,"&lt;LOQ")))</f>
        <v>ND</v>
      </c>
    </row>
    <row r="8" spans="1:38" x14ac:dyDescent="0.25">
      <c r="A8">
        <f>'Instrument Data'!A8</f>
        <v>0</v>
      </c>
      <c r="B8">
        <v>1.35E-2</v>
      </c>
      <c r="C8" s="5" t="str">
        <f>IF('Calculation Table'!C8=0,"ND",IF('Calculation Table'!C8&gt;'ug per g LOQs'!AM9,"&gt;ULOQ",IF('Calculation Table'!C8&gt;'ug per g LOQs'!C9,'Calculation Table'!C8,"&lt;LOQ")))</f>
        <v>ND</v>
      </c>
      <c r="D8" s="5" t="str">
        <f>IF('Calculation Table'!D8=0,"ND",IF('Calculation Table'!D8&gt;'ug per g LOQs'!AN9,"&gt;ULOQ",IF('Calculation Table'!D8&gt;'ug per g LOQs'!D9,'Calculation Table'!D8,"&lt;LOQ")))</f>
        <v>ND</v>
      </c>
      <c r="E8" s="5" t="str">
        <f>IF('Calculation Table'!E8=0,"ND",IF('Calculation Table'!E8&gt;'ug per g LOQs'!AO9,"&gt;ULOQ",IF('Calculation Table'!E8&gt;'ug per g LOQs'!E9,'Calculation Table'!E8,"&lt;LOQ")))</f>
        <v>ND</v>
      </c>
      <c r="F8" s="5" t="str">
        <f>IF('Calculation Table'!F8=0,"ND",IF('Calculation Table'!F8&gt;'ug per g LOQs'!AP9,"&gt;ULOQ",IF('Calculation Table'!F8&gt;'ug per g LOQs'!F9,'Calculation Table'!F8,"&lt;LOQ")))</f>
        <v>ND</v>
      </c>
      <c r="G8" s="5" t="str">
        <f>IF('Calculation Table'!G8=0,"ND",IF('Calculation Table'!G8&gt;'ug per g LOQs'!AQ9,"&gt;ULOQ",IF('Calculation Table'!G8&gt;'ug per g LOQs'!G9,'Calculation Table'!G8,"&lt;LOQ")))</f>
        <v>ND</v>
      </c>
      <c r="H8" s="5" t="str">
        <f>IF('Calculation Table'!H8=0,"ND",IF('Calculation Table'!H8&gt;'ug per g LOQs'!AR9,"&gt;ULOQ",IF('Calculation Table'!H8&gt;'ug per g LOQs'!H9,'Calculation Table'!H8,"&lt;LOQ")))</f>
        <v>ND</v>
      </c>
      <c r="I8" s="5" t="str">
        <f>IF('Calculation Table'!I8=0,"ND",IF('Calculation Table'!I8&gt;'ug per g LOQs'!AS9,"&gt;ULOQ",IF('Calculation Table'!I8&gt;'ug per g LOQs'!I9,'Calculation Table'!I8,"&lt;LOQ")))</f>
        <v>ND</v>
      </c>
      <c r="J8" s="5" t="str">
        <f>IF('Calculation Table'!J8=0,"ND",IF('Calculation Table'!J8&gt;'ug per g LOQs'!AT9,"&gt;ULOQ",IF('Calculation Table'!J8&gt;'ug per g LOQs'!J9,'Calculation Table'!J8,"&lt;LOQ")))</f>
        <v>ND</v>
      </c>
      <c r="K8" s="5" t="str">
        <f>IF('Calculation Table'!K8=0,"ND",IF('Calculation Table'!K8&gt;'ug per g LOQs'!AU9,"&gt;ULOQ",IF('Calculation Table'!K8&gt;'ug per g LOQs'!K9,'Calculation Table'!K8,"&lt;LOQ")))</f>
        <v>ND</v>
      </c>
      <c r="L8" s="5" t="str">
        <f>IF('Calculation Table'!L8=0,"ND",IF('Calculation Table'!L8&gt;'ug per g LOQs'!AV9,"&gt;ULOQ",IF('Calculation Table'!L8&gt;'ug per g LOQs'!L9,'Calculation Table'!L8,"&lt;LOQ")))</f>
        <v>ND</v>
      </c>
      <c r="M8" s="5" t="str">
        <f>IF('Calculation Table'!M8=0,"ND",IF('Calculation Table'!M8&gt;'ug per g LOQs'!AW9,"&gt;ULOQ",IF('Calculation Table'!M8&gt;'ug per g LOQs'!M9,'Calculation Table'!M8,"&lt;LOQ")))</f>
        <v>ND</v>
      </c>
      <c r="N8" s="5" t="str">
        <f>IF('Calculation Table'!N8=0,"ND",IF('Calculation Table'!N8&gt;'ug per g LOQs'!AX9,"&gt;ULOQ",IF('Calculation Table'!N8&gt;'ug per g LOQs'!N9,'Calculation Table'!N8,"&lt;LOQ")))</f>
        <v>ND</v>
      </c>
      <c r="O8" s="5" t="str">
        <f>IF('Calculation Table'!O8=0,"ND",IF('Calculation Table'!O8&gt;'ug per g LOQs'!AY9,"&gt;ULOQ",IF('Calculation Table'!O8&gt;'ug per g LOQs'!O9,'Calculation Table'!O8,"&lt;LOQ")))</f>
        <v>ND</v>
      </c>
      <c r="P8" s="5" t="str">
        <f>IF('Calculation Table'!P8=0,"ND",IF('Calculation Table'!P8&gt;'ug per g LOQs'!AZ9,"&gt;ULOQ",IF('Calculation Table'!P8&gt;'ug per g LOQs'!P9,'Calculation Table'!P8,"&lt;LOQ")))</f>
        <v>ND</v>
      </c>
      <c r="Q8" s="5" t="str">
        <f>IF('Calculation Table'!Q8=0,"ND",IF('Calculation Table'!Q8&gt;'ug per g LOQs'!BA9,"&gt;ULOQ",IF('Calculation Table'!Q8&gt;'ug per g LOQs'!Q9,'Calculation Table'!Q8,"&lt;LOQ")))</f>
        <v>ND</v>
      </c>
      <c r="R8" s="5" t="str">
        <f>IF('Calculation Table'!R8=0,"ND",IF('Calculation Table'!R8&gt;'ug per g LOQs'!BB9,"&gt;ULOQ",IF('Calculation Table'!R8&gt;'ug per g LOQs'!R9,'Calculation Table'!R8,"&lt;LOQ")))</f>
        <v>ND</v>
      </c>
      <c r="S8" s="5" t="str">
        <f>IF('Calculation Table'!S8=0,"ND",IF('Calculation Table'!S8&gt;'ug per g LOQs'!BC9,"&gt;ULOQ",IF('Calculation Table'!S8&gt;'ug per g LOQs'!S9,'Calculation Table'!S8,"&lt;LOQ")))</f>
        <v>ND</v>
      </c>
      <c r="T8" s="5" t="str">
        <f>IF('Calculation Table'!T8=0,"ND",IF('Calculation Table'!T8&gt;'ug per g LOQs'!BD9,"&gt;ULOQ",IF('Calculation Table'!T8&gt;'ug per g LOQs'!T9,'Calculation Table'!T8,"&lt;LOQ")))</f>
        <v>ND</v>
      </c>
      <c r="U8" s="5" t="str">
        <f>IF('Calculation Table'!U8=0,"ND",IF('Calculation Table'!U8&gt;'ug per g LOQs'!BE9,"&gt;ULOQ",IF('Calculation Table'!U8&gt;'ug per g LOQs'!U9,'Calculation Table'!U8,"&lt;LOQ")))</f>
        <v>ND</v>
      </c>
      <c r="V8" s="5" t="str">
        <f>IF('Calculation Table'!V8=0,"ND",IF('Calculation Table'!V8&gt;'ug per g LOQs'!BF9,"&gt;ULOQ",IF('Calculation Table'!V8&gt;'ug per g LOQs'!V9,'Calculation Table'!V8,"&lt;LOQ")))</f>
        <v>ND</v>
      </c>
      <c r="W8" s="5" t="str">
        <f>IF('Calculation Table'!W8=0,"ND",IF('Calculation Table'!W8&gt;'ug per g LOQs'!BG9,"&gt;ULOQ",IF('Calculation Table'!W8&gt;'ug per g LOQs'!W9,'Calculation Table'!W8,"&lt;LOQ")))</f>
        <v>ND</v>
      </c>
      <c r="X8" s="5" t="str">
        <f>IF('Calculation Table'!X8=0,"ND",IF('Calculation Table'!X8&gt;'ug per g LOQs'!BH9,"&gt;ULOQ",IF('Calculation Table'!X8&gt;'ug per g LOQs'!X9,'Calculation Table'!X8,"&lt;LOQ")))</f>
        <v>ND</v>
      </c>
      <c r="Y8" s="5" t="str">
        <f>IF('Calculation Table'!Y8=0,"ND",IF('Calculation Table'!Y8&gt;'ug per g LOQs'!BI9,"&gt;ULOQ",IF('Calculation Table'!Y8&gt;'ug per g LOQs'!Y9,'Calculation Table'!Y8,"&lt;LOQ")))</f>
        <v>ND</v>
      </c>
      <c r="Z8" s="5" t="str">
        <f>IF('Calculation Table'!Z8=0,"ND",IF('Calculation Table'!Z8&gt;'ug per g LOQs'!BJ9,"&gt;ULOQ",IF('Calculation Table'!Z8&gt;'ug per g LOQs'!Z9,'Calculation Table'!Z8,"&lt;LOQ")))</f>
        <v>ND</v>
      </c>
      <c r="AA8" s="5" t="str">
        <f>IF('Calculation Table'!AA8=0,"ND",IF('Calculation Table'!AA8&gt;'ug per g LOQs'!BK9,"&gt;ULOQ",IF('Calculation Table'!AA8&gt;'ug per g LOQs'!AA9,'Calculation Table'!AA8,"&lt;LOQ")))</f>
        <v>ND</v>
      </c>
      <c r="AB8" s="5" t="str">
        <f>IF('Calculation Table'!AB8=0,"ND",IF('Calculation Table'!AB8&gt;'ug per g LOQs'!BL9,"&gt;ULOQ",IF('Calculation Table'!AB8&gt;'ug per g LOQs'!AB9,'Calculation Table'!AB8,"&lt;LOQ")))</f>
        <v>ND</v>
      </c>
      <c r="AC8" s="5" t="str">
        <f>IF('Calculation Table'!AC8=0,"ND",IF('Calculation Table'!AC8&gt;'ug per g LOQs'!BM9,"&gt;ULOQ",IF('Calculation Table'!AC8&gt;'ug per g LOQs'!AC9,'Calculation Table'!AC8,"&lt;LOQ")))</f>
        <v>ND</v>
      </c>
      <c r="AD8" s="5" t="str">
        <f>IF('Calculation Table'!AD8=0,"ND",IF('Calculation Table'!AD8&gt;'ug per g LOQs'!BN9,"&gt;ULOQ",IF('Calculation Table'!AD8&gt;'ug per g LOQs'!AD9,'Calculation Table'!AD8,"&lt;LOQ")))</f>
        <v>ND</v>
      </c>
      <c r="AE8" s="5" t="str">
        <f>IF('Calculation Table'!AE8=0,"ND",IF('Calculation Table'!AE8&gt;'ug per g LOQs'!BO9,"&gt;ULOQ",IF('Calculation Table'!AE8&gt;'ug per g LOQs'!AE9,'Calculation Table'!AE8,"&lt;LOQ")))</f>
        <v>ND</v>
      </c>
      <c r="AF8" s="5" t="str">
        <f>IF('Calculation Table'!AF8=0,"ND",IF('Calculation Table'!AF8&gt;'ug per g LOQs'!BP9,"&gt;ULOQ",IF('Calculation Table'!AF8&gt;'ug per g LOQs'!AF9,'Calculation Table'!AF8,"&lt;LOQ")))</f>
        <v>ND</v>
      </c>
      <c r="AG8" s="5" t="str">
        <f>IF('Calculation Table'!AG8=0,"ND",IF('Calculation Table'!AG8&gt;'ug per g LOQs'!BQ9,"&gt;ULOQ",IF('Calculation Table'!AG8&gt;'ug per g LOQs'!AG9,'Calculation Table'!AG8,"&lt;LOQ")))</f>
        <v>ND</v>
      </c>
      <c r="AH8" s="5" t="str">
        <f>IF('Calculation Table'!AH8=0,"ND",IF('Calculation Table'!AH8&gt;'ug per g LOQs'!BR9,"&gt;ULOQ",IF('Calculation Table'!AH8&gt;'ug per g LOQs'!AH9,'Calculation Table'!AH8,"&lt;LOQ")))</f>
        <v>ND</v>
      </c>
      <c r="AI8" s="5" t="str">
        <f>IF('Calculation Table'!AI8=0,"ND",IF('Calculation Table'!AI8&gt;'ug per g LOQs'!BS9,"&gt;ULOQ",IF('Calculation Table'!AI8&gt;'ug per g LOQs'!AI9,'Calculation Table'!AI8,"&lt;LOQ")))</f>
        <v>ND</v>
      </c>
      <c r="AJ8" s="5" t="str">
        <f>IF('Calculation Table'!AJ8=0,"ND",IF('Calculation Table'!AJ8&gt;'ug per g LOQs'!BT9,"&gt;ULOQ",IF('Calculation Table'!AJ8&gt;'ug per g LOQs'!AJ9,'Calculation Table'!AJ8,"&lt;LOQ")))</f>
        <v>ND</v>
      </c>
      <c r="AK8" s="5" t="str">
        <f>IF('Calculation Table'!AK8=0,"ND",IF('Calculation Table'!AK8&gt;'ug per g LOQs'!BU9,"&gt;ULOQ",IF('Calculation Table'!AK8&gt;'ug per g LOQs'!AK9,'Calculation Table'!AK8,"&lt;LOQ")))</f>
        <v>ND</v>
      </c>
    </row>
    <row r="9" spans="1:38" x14ac:dyDescent="0.25">
      <c r="A9">
        <f>'Instrument Data'!A9</f>
        <v>0</v>
      </c>
      <c r="B9">
        <f>'Instrument Data'!B9</f>
        <v>0</v>
      </c>
      <c r="C9" s="5" t="str">
        <f>IF('Calculation Table'!C9=0,"ND",IF('Calculation Table'!C9&gt;'ug per g LOQs'!AM10,"&gt;ULOQ",IF('Calculation Table'!C9&gt;'ug per g LOQs'!C10,'Calculation Table'!C9,"&lt;LOQ")))</f>
        <v>ND</v>
      </c>
      <c r="D9" s="5" t="str">
        <f>IF('Calculation Table'!D9=0,"ND",IF('Calculation Table'!D9&gt;'ug per g LOQs'!AN10,"&gt;ULOQ",IF('Calculation Table'!D9&gt;'ug per g LOQs'!D10,'Calculation Table'!D9,"&lt;LOQ")))</f>
        <v>ND</v>
      </c>
      <c r="E9" s="5" t="str">
        <f>IF('Calculation Table'!E9=0,"ND",IF('Calculation Table'!E9&gt;'ug per g LOQs'!AO10,"&gt;ULOQ",IF('Calculation Table'!E9&gt;'ug per g LOQs'!E10,'Calculation Table'!E9,"&lt;LOQ")))</f>
        <v>ND</v>
      </c>
      <c r="F9" s="5" t="str">
        <f>IF('Calculation Table'!F9=0,"ND",IF('Calculation Table'!F9&gt;'ug per g LOQs'!AP10,"&gt;ULOQ",IF('Calculation Table'!F9&gt;'ug per g LOQs'!F10,'Calculation Table'!F9,"&lt;LOQ")))</f>
        <v>ND</v>
      </c>
      <c r="G9" s="5" t="str">
        <f>IF('Calculation Table'!G9=0,"ND",IF('Calculation Table'!G9&gt;'ug per g LOQs'!AQ10,"&gt;ULOQ",IF('Calculation Table'!G9&gt;'ug per g LOQs'!G10,'Calculation Table'!G9,"&lt;LOQ")))</f>
        <v>ND</v>
      </c>
      <c r="H9" s="5" t="str">
        <f>IF('Calculation Table'!H9=0,"ND",IF('Calculation Table'!H9&gt;'ug per g LOQs'!AR10,"&gt;ULOQ",IF('Calculation Table'!H9&gt;'ug per g LOQs'!H10,'Calculation Table'!H9,"&lt;LOQ")))</f>
        <v>ND</v>
      </c>
      <c r="I9" s="5" t="str">
        <f>IF('Calculation Table'!I9=0,"ND",IF('Calculation Table'!I9&gt;'ug per g LOQs'!AS10,"&gt;ULOQ",IF('Calculation Table'!I9&gt;'ug per g LOQs'!I10,'Calculation Table'!I9,"&lt;LOQ")))</f>
        <v>ND</v>
      </c>
      <c r="J9" s="5" t="str">
        <f>IF('Calculation Table'!J9=0,"ND",IF('Calculation Table'!J9&gt;'ug per g LOQs'!AT10,"&gt;ULOQ",IF('Calculation Table'!J9&gt;'ug per g LOQs'!J10,'Calculation Table'!J9,"&lt;LOQ")))</f>
        <v>ND</v>
      </c>
      <c r="K9" s="5" t="str">
        <f>IF('Calculation Table'!K9=0,"ND",IF('Calculation Table'!K9&gt;'ug per g LOQs'!AU10,"&gt;ULOQ",IF('Calculation Table'!K9&gt;'ug per g LOQs'!K10,'Calculation Table'!K9,"&lt;LOQ")))</f>
        <v>ND</v>
      </c>
      <c r="L9" s="5" t="str">
        <f>IF('Calculation Table'!L9=0,"ND",IF('Calculation Table'!L9&gt;'ug per g LOQs'!AV10,"&gt;ULOQ",IF('Calculation Table'!L9&gt;'ug per g LOQs'!L10,'Calculation Table'!L9,"&lt;LOQ")))</f>
        <v>ND</v>
      </c>
      <c r="M9" s="5" t="str">
        <f>IF('Calculation Table'!M9=0,"ND",IF('Calculation Table'!M9&gt;'ug per g LOQs'!AW10,"&gt;ULOQ",IF('Calculation Table'!M9&gt;'ug per g LOQs'!M10,'Calculation Table'!M9,"&lt;LOQ")))</f>
        <v>ND</v>
      </c>
      <c r="N9" s="5" t="str">
        <f>IF('Calculation Table'!N9=0,"ND",IF('Calculation Table'!N9&gt;'ug per g LOQs'!AX10,"&gt;ULOQ",IF('Calculation Table'!N9&gt;'ug per g LOQs'!N10,'Calculation Table'!N9,"&lt;LOQ")))</f>
        <v>ND</v>
      </c>
      <c r="O9" s="5" t="str">
        <f>IF('Calculation Table'!O9=0,"ND",IF('Calculation Table'!O9&gt;'ug per g LOQs'!AY10,"&gt;ULOQ",IF('Calculation Table'!O9&gt;'ug per g LOQs'!O10,'Calculation Table'!O9,"&lt;LOQ")))</f>
        <v>ND</v>
      </c>
      <c r="P9" s="5" t="str">
        <f>IF('Calculation Table'!P9=0,"ND",IF('Calculation Table'!P9&gt;'ug per g LOQs'!AZ10,"&gt;ULOQ",IF('Calculation Table'!P9&gt;'ug per g LOQs'!P10,'Calculation Table'!P9,"&lt;LOQ")))</f>
        <v>ND</v>
      </c>
      <c r="Q9" s="5" t="str">
        <f>IF('Calculation Table'!Q9=0,"ND",IF('Calculation Table'!Q9&gt;'ug per g LOQs'!BA10,"&gt;ULOQ",IF('Calculation Table'!Q9&gt;'ug per g LOQs'!Q10,'Calculation Table'!Q9,"&lt;LOQ")))</f>
        <v>ND</v>
      </c>
      <c r="R9" s="5" t="str">
        <f>IF('Calculation Table'!R9=0,"ND",IF('Calculation Table'!R9&gt;'ug per g LOQs'!BB10,"&gt;ULOQ",IF('Calculation Table'!R9&gt;'ug per g LOQs'!R10,'Calculation Table'!R9,"&lt;LOQ")))</f>
        <v>ND</v>
      </c>
      <c r="S9" s="5" t="str">
        <f>IF('Calculation Table'!S9=0,"ND",IF('Calculation Table'!S9&gt;'ug per g LOQs'!BC10,"&gt;ULOQ",IF('Calculation Table'!S9&gt;'ug per g LOQs'!S10,'Calculation Table'!S9,"&lt;LOQ")))</f>
        <v>ND</v>
      </c>
      <c r="T9" s="5" t="str">
        <f>IF('Calculation Table'!T9=0,"ND",IF('Calculation Table'!T9&gt;'ug per g LOQs'!BD10,"&gt;ULOQ",IF('Calculation Table'!T9&gt;'ug per g LOQs'!T10,'Calculation Table'!T9,"&lt;LOQ")))</f>
        <v>ND</v>
      </c>
      <c r="U9" s="5" t="str">
        <f>IF('Calculation Table'!U9=0,"ND",IF('Calculation Table'!U9&gt;'ug per g LOQs'!BE10,"&gt;ULOQ",IF('Calculation Table'!U9&gt;'ug per g LOQs'!U10,'Calculation Table'!U9,"&lt;LOQ")))</f>
        <v>ND</v>
      </c>
      <c r="V9" s="5" t="str">
        <f>IF('Calculation Table'!V9=0,"ND",IF('Calculation Table'!V9&gt;'ug per g LOQs'!BF10,"&gt;ULOQ",IF('Calculation Table'!V9&gt;'ug per g LOQs'!V10,'Calculation Table'!V9,"&lt;LOQ")))</f>
        <v>ND</v>
      </c>
      <c r="W9" s="5" t="str">
        <f>IF('Calculation Table'!W9=0,"ND",IF('Calculation Table'!W9&gt;'ug per g LOQs'!BG10,"&gt;ULOQ",IF('Calculation Table'!W9&gt;'ug per g LOQs'!W10,'Calculation Table'!W9,"&lt;LOQ")))</f>
        <v>ND</v>
      </c>
      <c r="X9" s="5" t="str">
        <f>IF('Calculation Table'!X9=0,"ND",IF('Calculation Table'!X9&gt;'ug per g LOQs'!BH10,"&gt;ULOQ",IF('Calculation Table'!X9&gt;'ug per g LOQs'!X10,'Calculation Table'!X9,"&lt;LOQ")))</f>
        <v>ND</v>
      </c>
      <c r="Y9" s="5" t="str">
        <f>IF('Calculation Table'!Y9=0,"ND",IF('Calculation Table'!Y9&gt;'ug per g LOQs'!BI10,"&gt;ULOQ",IF('Calculation Table'!Y9&gt;'ug per g LOQs'!Y10,'Calculation Table'!Y9,"&lt;LOQ")))</f>
        <v>ND</v>
      </c>
      <c r="Z9" s="5" t="str">
        <f>IF('Calculation Table'!Z9=0,"ND",IF('Calculation Table'!Z9&gt;'ug per g LOQs'!BJ10,"&gt;ULOQ",IF('Calculation Table'!Z9&gt;'ug per g LOQs'!Z10,'Calculation Table'!Z9,"&lt;LOQ")))</f>
        <v>ND</v>
      </c>
      <c r="AA9" s="5" t="str">
        <f>IF('Calculation Table'!AA9=0,"ND",IF('Calculation Table'!AA9&gt;'ug per g LOQs'!BK10,"&gt;ULOQ",IF('Calculation Table'!AA9&gt;'ug per g LOQs'!AA10,'Calculation Table'!AA9,"&lt;LOQ")))</f>
        <v>ND</v>
      </c>
      <c r="AB9" s="5" t="str">
        <f>IF('Calculation Table'!AB9=0,"ND",IF('Calculation Table'!AB9&gt;'ug per g LOQs'!BL10,"&gt;ULOQ",IF('Calculation Table'!AB9&gt;'ug per g LOQs'!AB10,'Calculation Table'!AB9,"&lt;LOQ")))</f>
        <v>ND</v>
      </c>
      <c r="AC9" s="5" t="str">
        <f>IF('Calculation Table'!AC9=0,"ND",IF('Calculation Table'!AC9&gt;'ug per g LOQs'!BM10,"&gt;ULOQ",IF('Calculation Table'!AC9&gt;'ug per g LOQs'!AC10,'Calculation Table'!AC9,"&lt;LOQ")))</f>
        <v>ND</v>
      </c>
      <c r="AD9" s="5" t="str">
        <f>IF('Calculation Table'!AD9=0,"ND",IF('Calculation Table'!AD9&gt;'ug per g LOQs'!BN10,"&gt;ULOQ",IF('Calculation Table'!AD9&gt;'ug per g LOQs'!AD10,'Calculation Table'!AD9,"&lt;LOQ")))</f>
        <v>ND</v>
      </c>
      <c r="AE9" s="5" t="str">
        <f>IF('Calculation Table'!AE9=0,"ND",IF('Calculation Table'!AE9&gt;'ug per g LOQs'!BO10,"&gt;ULOQ",IF('Calculation Table'!AE9&gt;'ug per g LOQs'!AE10,'Calculation Table'!AE9,"&lt;LOQ")))</f>
        <v>ND</v>
      </c>
      <c r="AF9" s="5" t="str">
        <f>IF('Calculation Table'!AF9=0,"ND",IF('Calculation Table'!AF9&gt;'ug per g LOQs'!BP10,"&gt;ULOQ",IF('Calculation Table'!AF9&gt;'ug per g LOQs'!AF10,'Calculation Table'!AF9,"&lt;LOQ")))</f>
        <v>ND</v>
      </c>
      <c r="AG9" s="5" t="str">
        <f>IF('Calculation Table'!AG9=0,"ND",IF('Calculation Table'!AG9&gt;'ug per g LOQs'!BQ10,"&gt;ULOQ",IF('Calculation Table'!AG9&gt;'ug per g LOQs'!AG10,'Calculation Table'!AG9,"&lt;LOQ")))</f>
        <v>ND</v>
      </c>
      <c r="AH9" s="5" t="str">
        <f>IF('Calculation Table'!AH9=0,"ND",IF('Calculation Table'!AH9&gt;'ug per g LOQs'!BR10,"&gt;ULOQ",IF('Calculation Table'!AH9&gt;'ug per g LOQs'!AH10,'Calculation Table'!AH9,"&lt;LOQ")))</f>
        <v>ND</v>
      </c>
      <c r="AI9" s="5" t="str">
        <f>IF('Calculation Table'!AI9=0,"ND",IF('Calculation Table'!AI9&gt;'ug per g LOQs'!BS10,"&gt;ULOQ",IF('Calculation Table'!AI9&gt;'ug per g LOQs'!AI10,'Calculation Table'!AI9,"&lt;LOQ")))</f>
        <v>ND</v>
      </c>
      <c r="AJ9" s="5" t="str">
        <f>IF('Calculation Table'!AJ9=0,"ND",IF('Calculation Table'!AJ9&gt;'ug per g LOQs'!BT10,"&gt;ULOQ",IF('Calculation Table'!AJ9&gt;'ug per g LOQs'!AJ10,'Calculation Table'!AJ9,"&lt;LOQ")))</f>
        <v>ND</v>
      </c>
      <c r="AK9" s="5" t="str">
        <f>IF('Calculation Table'!AK9=0,"ND",IF('Calculation Table'!AK9&gt;'ug per g LOQs'!BU10,"&gt;ULOQ",IF('Calculation Table'!AK9&gt;'ug per g LOQs'!AK10,'Calculation Table'!AK9,"&lt;LOQ")))</f>
        <v>ND</v>
      </c>
    </row>
    <row r="10" spans="1:38" x14ac:dyDescent="0.25">
      <c r="A10">
        <f>'Instrument Data'!A10</f>
        <v>0</v>
      </c>
      <c r="B10">
        <f>'Instrument Data'!B10</f>
        <v>0</v>
      </c>
      <c r="C10" s="5" t="str">
        <f>IF('Calculation Table'!C10=0,"ND",IF('Calculation Table'!C10&gt;'ug per g LOQs'!AM11,"&gt;ULOQ",IF('Calculation Table'!C10&gt;'ug per g LOQs'!C11,'Calculation Table'!C10,"&lt;LOQ")))</f>
        <v>ND</v>
      </c>
      <c r="D10" s="5" t="str">
        <f>IF('Calculation Table'!D10=0,"ND",IF('Calculation Table'!D10&gt;'ug per g LOQs'!AN11,"&gt;ULOQ",IF('Calculation Table'!D10&gt;'ug per g LOQs'!D11,'Calculation Table'!D10,"&lt;LOQ")))</f>
        <v>ND</v>
      </c>
      <c r="E10" s="5" t="str">
        <f>IF('Calculation Table'!E10=0,"ND",IF('Calculation Table'!E10&gt;'ug per g LOQs'!AO11,"&gt;ULOQ",IF('Calculation Table'!E10&gt;'ug per g LOQs'!E11,'Calculation Table'!E10,"&lt;LOQ")))</f>
        <v>ND</v>
      </c>
      <c r="F10" s="5" t="str">
        <f>IF('Calculation Table'!F10=0,"ND",IF('Calculation Table'!F10&gt;'ug per g LOQs'!AP11,"&gt;ULOQ",IF('Calculation Table'!F10&gt;'ug per g LOQs'!F11,'Calculation Table'!F10,"&lt;LOQ")))</f>
        <v>ND</v>
      </c>
      <c r="G10" s="5" t="str">
        <f>IF('Calculation Table'!G10=0,"ND",IF('Calculation Table'!G10&gt;'ug per g LOQs'!AQ11,"&gt;ULOQ",IF('Calculation Table'!G10&gt;'ug per g LOQs'!G11,'Calculation Table'!G10,"&lt;LOQ")))</f>
        <v>ND</v>
      </c>
      <c r="H10" s="5" t="str">
        <f>IF('Calculation Table'!H10=0,"ND",IF('Calculation Table'!H10&gt;'ug per g LOQs'!AR11,"&gt;ULOQ",IF('Calculation Table'!H10&gt;'ug per g LOQs'!H11,'Calculation Table'!H10,"&lt;LOQ")))</f>
        <v>ND</v>
      </c>
      <c r="I10" s="5" t="str">
        <f>IF('Calculation Table'!I10=0,"ND",IF('Calculation Table'!I10&gt;'ug per g LOQs'!AS11,"&gt;ULOQ",IF('Calculation Table'!I10&gt;'ug per g LOQs'!I11,'Calculation Table'!I10,"&lt;LOQ")))</f>
        <v>ND</v>
      </c>
      <c r="J10" s="5" t="str">
        <f>IF('Calculation Table'!J10=0,"ND",IF('Calculation Table'!J10&gt;'ug per g LOQs'!AT11,"&gt;ULOQ",IF('Calculation Table'!J10&gt;'ug per g LOQs'!J11,'Calculation Table'!J10,"&lt;LOQ")))</f>
        <v>ND</v>
      </c>
      <c r="K10" s="5" t="str">
        <f>IF('Calculation Table'!K10=0,"ND",IF('Calculation Table'!K10&gt;'ug per g LOQs'!AU11,"&gt;ULOQ",IF('Calculation Table'!K10&gt;'ug per g LOQs'!K11,'Calculation Table'!K10,"&lt;LOQ")))</f>
        <v>ND</v>
      </c>
      <c r="L10" s="5" t="str">
        <f>IF('Calculation Table'!L10=0,"ND",IF('Calculation Table'!L10&gt;'ug per g LOQs'!AV11,"&gt;ULOQ",IF('Calculation Table'!L10&gt;'ug per g LOQs'!L11,'Calculation Table'!L10,"&lt;LOQ")))</f>
        <v>ND</v>
      </c>
      <c r="M10" s="5" t="str">
        <f>IF('Calculation Table'!M10=0,"ND",IF('Calculation Table'!M10&gt;'ug per g LOQs'!AW11,"&gt;ULOQ",IF('Calculation Table'!M10&gt;'ug per g LOQs'!M11,'Calculation Table'!M10,"&lt;LOQ")))</f>
        <v>ND</v>
      </c>
      <c r="N10" s="5" t="str">
        <f>IF('Calculation Table'!N10=0,"ND",IF('Calculation Table'!N10&gt;'ug per g LOQs'!AX11,"&gt;ULOQ",IF('Calculation Table'!N10&gt;'ug per g LOQs'!N11,'Calculation Table'!N10,"&lt;LOQ")))</f>
        <v>ND</v>
      </c>
      <c r="O10" s="5" t="str">
        <f>IF('Calculation Table'!O10=0,"ND",IF('Calculation Table'!O10&gt;'ug per g LOQs'!AY11,"&gt;ULOQ",IF('Calculation Table'!O10&gt;'ug per g LOQs'!O11,'Calculation Table'!O10,"&lt;LOQ")))</f>
        <v>ND</v>
      </c>
      <c r="P10" s="5" t="str">
        <f>IF('Calculation Table'!P10=0,"ND",IF('Calculation Table'!P10&gt;'ug per g LOQs'!AZ11,"&gt;ULOQ",IF('Calculation Table'!P10&gt;'ug per g LOQs'!P11,'Calculation Table'!P10,"&lt;LOQ")))</f>
        <v>ND</v>
      </c>
      <c r="Q10" s="5" t="str">
        <f>IF('Calculation Table'!Q10=0,"ND",IF('Calculation Table'!Q10&gt;'ug per g LOQs'!BA11,"&gt;ULOQ",IF('Calculation Table'!Q10&gt;'ug per g LOQs'!Q11,'Calculation Table'!Q10,"&lt;LOQ")))</f>
        <v>ND</v>
      </c>
      <c r="R10" s="5" t="str">
        <f>IF('Calculation Table'!R10=0,"ND",IF('Calculation Table'!R10&gt;'ug per g LOQs'!BB11,"&gt;ULOQ",IF('Calculation Table'!R10&gt;'ug per g LOQs'!R11,'Calculation Table'!R10,"&lt;LOQ")))</f>
        <v>ND</v>
      </c>
      <c r="S10" s="5" t="str">
        <f>IF('Calculation Table'!S10=0,"ND",IF('Calculation Table'!S10&gt;'ug per g LOQs'!BC11,"&gt;ULOQ",IF('Calculation Table'!S10&gt;'ug per g LOQs'!S11,'Calculation Table'!S10,"&lt;LOQ")))</f>
        <v>ND</v>
      </c>
      <c r="T10" s="5" t="str">
        <f>IF('Calculation Table'!T10=0,"ND",IF('Calculation Table'!T10&gt;'ug per g LOQs'!BD11,"&gt;ULOQ",IF('Calculation Table'!T10&gt;'ug per g LOQs'!T11,'Calculation Table'!T10,"&lt;LOQ")))</f>
        <v>ND</v>
      </c>
      <c r="U10" s="5" t="str">
        <f>IF('Calculation Table'!U10=0,"ND",IF('Calculation Table'!U10&gt;'ug per g LOQs'!BE11,"&gt;ULOQ",IF('Calculation Table'!U10&gt;'ug per g LOQs'!U11,'Calculation Table'!U10,"&lt;LOQ")))</f>
        <v>ND</v>
      </c>
      <c r="V10" s="5" t="str">
        <f>IF('Calculation Table'!V10=0,"ND",IF('Calculation Table'!V10&gt;'ug per g LOQs'!BF11,"&gt;ULOQ",IF('Calculation Table'!V10&gt;'ug per g LOQs'!V11,'Calculation Table'!V10,"&lt;LOQ")))</f>
        <v>ND</v>
      </c>
      <c r="W10" s="5" t="str">
        <f>IF('Calculation Table'!W10=0,"ND",IF('Calculation Table'!W10&gt;'ug per g LOQs'!BG11,"&gt;ULOQ",IF('Calculation Table'!W10&gt;'ug per g LOQs'!W11,'Calculation Table'!W10,"&lt;LOQ")))</f>
        <v>ND</v>
      </c>
      <c r="X10" s="5" t="str">
        <f>IF('Calculation Table'!X10=0,"ND",IF('Calculation Table'!X10&gt;'ug per g LOQs'!BH11,"&gt;ULOQ",IF('Calculation Table'!X10&gt;'ug per g LOQs'!X11,'Calculation Table'!X10,"&lt;LOQ")))</f>
        <v>ND</v>
      </c>
      <c r="Y10" s="5" t="str">
        <f>IF('Calculation Table'!Y10=0,"ND",IF('Calculation Table'!Y10&gt;'ug per g LOQs'!BI11,"&gt;ULOQ",IF('Calculation Table'!Y10&gt;'ug per g LOQs'!Y11,'Calculation Table'!Y10,"&lt;LOQ")))</f>
        <v>ND</v>
      </c>
      <c r="Z10" s="5" t="str">
        <f>IF('Calculation Table'!Z10=0,"ND",IF('Calculation Table'!Z10&gt;'ug per g LOQs'!BJ11,"&gt;ULOQ",IF('Calculation Table'!Z10&gt;'ug per g LOQs'!Z11,'Calculation Table'!Z10,"&lt;LOQ")))</f>
        <v>ND</v>
      </c>
      <c r="AA10" s="5" t="str">
        <f>IF('Calculation Table'!AA10=0,"ND",IF('Calculation Table'!AA10&gt;'ug per g LOQs'!BK11,"&gt;ULOQ",IF('Calculation Table'!AA10&gt;'ug per g LOQs'!AA11,'Calculation Table'!AA10,"&lt;LOQ")))</f>
        <v>ND</v>
      </c>
      <c r="AB10" s="5" t="str">
        <f>IF('Calculation Table'!AB10=0,"ND",IF('Calculation Table'!AB10&gt;'ug per g LOQs'!BL11,"&gt;ULOQ",IF('Calculation Table'!AB10&gt;'ug per g LOQs'!AB11,'Calculation Table'!AB10,"&lt;LOQ")))</f>
        <v>ND</v>
      </c>
      <c r="AC10" s="5" t="str">
        <f>IF('Calculation Table'!AC10=0,"ND",IF('Calculation Table'!AC10&gt;'ug per g LOQs'!BM11,"&gt;ULOQ",IF('Calculation Table'!AC10&gt;'ug per g LOQs'!AC11,'Calculation Table'!AC10,"&lt;LOQ")))</f>
        <v>ND</v>
      </c>
      <c r="AD10" s="5" t="str">
        <f>IF('Calculation Table'!AD10=0,"ND",IF('Calculation Table'!AD10&gt;'ug per g LOQs'!BN11,"&gt;ULOQ",IF('Calculation Table'!AD10&gt;'ug per g LOQs'!AD11,'Calculation Table'!AD10,"&lt;LOQ")))</f>
        <v>ND</v>
      </c>
      <c r="AE10" s="5" t="str">
        <f>IF('Calculation Table'!AE10=0,"ND",IF('Calculation Table'!AE10&gt;'ug per g LOQs'!BO11,"&gt;ULOQ",IF('Calculation Table'!AE10&gt;'ug per g LOQs'!AE11,'Calculation Table'!AE10,"&lt;LOQ")))</f>
        <v>ND</v>
      </c>
      <c r="AF10" s="5" t="str">
        <f>IF('Calculation Table'!AF10=0,"ND",IF('Calculation Table'!AF10&gt;'ug per g LOQs'!BP11,"&gt;ULOQ",IF('Calculation Table'!AF10&gt;'ug per g LOQs'!AF11,'Calculation Table'!AF10,"&lt;LOQ")))</f>
        <v>ND</v>
      </c>
      <c r="AG10" s="5" t="str">
        <f>IF('Calculation Table'!AG10=0,"ND",IF('Calculation Table'!AG10&gt;'ug per g LOQs'!BQ11,"&gt;ULOQ",IF('Calculation Table'!AG10&gt;'ug per g LOQs'!AG11,'Calculation Table'!AG10,"&lt;LOQ")))</f>
        <v>ND</v>
      </c>
      <c r="AH10" s="5" t="str">
        <f>IF('Calculation Table'!AH10=0,"ND",IF('Calculation Table'!AH10&gt;'ug per g LOQs'!BR11,"&gt;ULOQ",IF('Calculation Table'!AH10&gt;'ug per g LOQs'!AH11,'Calculation Table'!AH10,"&lt;LOQ")))</f>
        <v>ND</v>
      </c>
      <c r="AI10" s="5" t="str">
        <f>IF('Calculation Table'!AI10=0,"ND",IF('Calculation Table'!AI10&gt;'ug per g LOQs'!BS11,"&gt;ULOQ",IF('Calculation Table'!AI10&gt;'ug per g LOQs'!AI11,'Calculation Table'!AI10,"&lt;LOQ")))</f>
        <v>ND</v>
      </c>
      <c r="AJ10" s="5" t="str">
        <f>IF('Calculation Table'!AJ10=0,"ND",IF('Calculation Table'!AJ10&gt;'ug per g LOQs'!BT11,"&gt;ULOQ",IF('Calculation Table'!AJ10&gt;'ug per g LOQs'!AJ11,'Calculation Table'!AJ10,"&lt;LOQ")))</f>
        <v>ND</v>
      </c>
      <c r="AK10" s="5" t="str">
        <f>IF('Calculation Table'!AK10=0,"ND",IF('Calculation Table'!AK10&gt;'ug per g LOQs'!BU11,"&gt;ULOQ",IF('Calculation Table'!AK10&gt;'ug per g LOQs'!AK11,'Calculation Table'!AK10,"&lt;LOQ")))</f>
        <v>ND</v>
      </c>
    </row>
    <row r="11" spans="1:38" x14ac:dyDescent="0.25">
      <c r="A11">
        <f>'Instrument Data'!A11</f>
        <v>0</v>
      </c>
      <c r="B11">
        <f>'Instrument Data'!B11</f>
        <v>0</v>
      </c>
      <c r="C11" s="5" t="str">
        <f>IF('Calculation Table'!C11=0,"ND",IF('Calculation Table'!C11&gt;'ug per g LOQs'!AM12,"&gt;ULOQ",IF('Calculation Table'!C11&gt;'ug per g LOQs'!C12,'Calculation Table'!C11,"&lt;LOQ")))</f>
        <v>ND</v>
      </c>
      <c r="D11" s="5" t="str">
        <f>IF('Calculation Table'!D11=0,"ND",IF('Calculation Table'!D11&gt;'ug per g LOQs'!AN12,"&gt;ULOQ",IF('Calculation Table'!D11&gt;'ug per g LOQs'!D12,'Calculation Table'!D11,"&lt;LOQ")))</f>
        <v>ND</v>
      </c>
      <c r="E11" s="5" t="str">
        <f>IF('Calculation Table'!E11=0,"ND",IF('Calculation Table'!E11&gt;'ug per g LOQs'!AO12,"&gt;ULOQ",IF('Calculation Table'!E11&gt;'ug per g LOQs'!E12,'Calculation Table'!E11,"&lt;LOQ")))</f>
        <v>ND</v>
      </c>
      <c r="F11" s="5" t="str">
        <f>IF('Calculation Table'!F11=0,"ND",IF('Calculation Table'!F11&gt;'ug per g LOQs'!AP12,"&gt;ULOQ",IF('Calculation Table'!F11&gt;'ug per g LOQs'!F12,'Calculation Table'!F11,"&lt;LOQ")))</f>
        <v>ND</v>
      </c>
      <c r="G11" s="5" t="str">
        <f>IF('Calculation Table'!G11=0,"ND",IF('Calculation Table'!G11&gt;'ug per g LOQs'!AQ12,"&gt;ULOQ",IF('Calculation Table'!G11&gt;'ug per g LOQs'!G12,'Calculation Table'!G11,"&lt;LOQ")))</f>
        <v>ND</v>
      </c>
      <c r="H11" s="5" t="str">
        <f>IF('Calculation Table'!H11=0,"ND",IF('Calculation Table'!H11&gt;'ug per g LOQs'!AR12,"&gt;ULOQ",IF('Calculation Table'!H11&gt;'ug per g LOQs'!H12,'Calculation Table'!H11,"&lt;LOQ")))</f>
        <v>ND</v>
      </c>
      <c r="I11" s="5" t="str">
        <f>IF('Calculation Table'!I11=0,"ND",IF('Calculation Table'!I11&gt;'ug per g LOQs'!AS12,"&gt;ULOQ",IF('Calculation Table'!I11&gt;'ug per g LOQs'!I12,'Calculation Table'!I11,"&lt;LOQ")))</f>
        <v>ND</v>
      </c>
      <c r="J11" s="5" t="str">
        <f>IF('Calculation Table'!J11=0,"ND",IF('Calculation Table'!J11&gt;'ug per g LOQs'!AT12,"&gt;ULOQ",IF('Calculation Table'!J11&gt;'ug per g LOQs'!J12,'Calculation Table'!J11,"&lt;LOQ")))</f>
        <v>ND</v>
      </c>
      <c r="K11" s="5" t="str">
        <f>IF('Calculation Table'!K11=0,"ND",IF('Calculation Table'!K11&gt;'ug per g LOQs'!AU12,"&gt;ULOQ",IF('Calculation Table'!K11&gt;'ug per g LOQs'!K12,'Calculation Table'!K11,"&lt;LOQ")))</f>
        <v>ND</v>
      </c>
      <c r="L11" s="5" t="str">
        <f>IF('Calculation Table'!L11=0,"ND",IF('Calculation Table'!L11&gt;'ug per g LOQs'!AV12,"&gt;ULOQ",IF('Calculation Table'!L11&gt;'ug per g LOQs'!L12,'Calculation Table'!L11,"&lt;LOQ")))</f>
        <v>ND</v>
      </c>
      <c r="M11" s="5" t="str">
        <f>IF('Calculation Table'!M11=0,"ND",IF('Calculation Table'!M11&gt;'ug per g LOQs'!AW12,"&gt;ULOQ",IF('Calculation Table'!M11&gt;'ug per g LOQs'!M12,'Calculation Table'!M11,"&lt;LOQ")))</f>
        <v>ND</v>
      </c>
      <c r="N11" s="5" t="str">
        <f>IF('Calculation Table'!N11=0,"ND",IF('Calculation Table'!N11&gt;'ug per g LOQs'!AX12,"&gt;ULOQ",IF('Calculation Table'!N11&gt;'ug per g LOQs'!N12,'Calculation Table'!N11,"&lt;LOQ")))</f>
        <v>ND</v>
      </c>
      <c r="O11" s="5" t="str">
        <f>IF('Calculation Table'!O11=0,"ND",IF('Calculation Table'!O11&gt;'ug per g LOQs'!AY12,"&gt;ULOQ",IF('Calculation Table'!O11&gt;'ug per g LOQs'!O12,'Calculation Table'!O11,"&lt;LOQ")))</f>
        <v>ND</v>
      </c>
      <c r="P11" s="5" t="str">
        <f>IF('Calculation Table'!P11=0,"ND",IF('Calculation Table'!P11&gt;'ug per g LOQs'!AZ12,"&gt;ULOQ",IF('Calculation Table'!P11&gt;'ug per g LOQs'!P12,'Calculation Table'!P11,"&lt;LOQ")))</f>
        <v>ND</v>
      </c>
      <c r="Q11" s="5" t="str">
        <f>IF('Calculation Table'!Q11=0,"ND",IF('Calculation Table'!Q11&gt;'ug per g LOQs'!BA12,"&gt;ULOQ",IF('Calculation Table'!Q11&gt;'ug per g LOQs'!Q12,'Calculation Table'!Q11,"&lt;LOQ")))</f>
        <v>ND</v>
      </c>
      <c r="R11" s="5" t="str">
        <f>IF('Calculation Table'!R11=0,"ND",IF('Calculation Table'!R11&gt;'ug per g LOQs'!BB12,"&gt;ULOQ",IF('Calculation Table'!R11&gt;'ug per g LOQs'!R12,'Calculation Table'!R11,"&lt;LOQ")))</f>
        <v>ND</v>
      </c>
      <c r="S11" s="5" t="str">
        <f>IF('Calculation Table'!S11=0,"ND",IF('Calculation Table'!S11&gt;'ug per g LOQs'!BC12,"&gt;ULOQ",IF('Calculation Table'!S11&gt;'ug per g LOQs'!S12,'Calculation Table'!S11,"&lt;LOQ")))</f>
        <v>ND</v>
      </c>
      <c r="T11" s="5" t="str">
        <f>IF('Calculation Table'!T11=0,"ND",IF('Calculation Table'!T11&gt;'ug per g LOQs'!BD12,"&gt;ULOQ",IF('Calculation Table'!T11&gt;'ug per g LOQs'!T12,'Calculation Table'!T11,"&lt;LOQ")))</f>
        <v>ND</v>
      </c>
      <c r="U11" s="5" t="str">
        <f>IF('Calculation Table'!U11=0,"ND",IF('Calculation Table'!U11&gt;'ug per g LOQs'!BE12,"&gt;ULOQ",IF('Calculation Table'!U11&gt;'ug per g LOQs'!U12,'Calculation Table'!U11,"&lt;LOQ")))</f>
        <v>ND</v>
      </c>
      <c r="V11" s="5" t="str">
        <f>IF('Calculation Table'!V11=0,"ND",IF('Calculation Table'!V11&gt;'ug per g LOQs'!BF12,"&gt;ULOQ",IF('Calculation Table'!V11&gt;'ug per g LOQs'!V12,'Calculation Table'!V11,"&lt;LOQ")))</f>
        <v>ND</v>
      </c>
      <c r="W11" s="5" t="str">
        <f>IF('Calculation Table'!W11=0,"ND",IF('Calculation Table'!W11&gt;'ug per g LOQs'!BG12,"&gt;ULOQ",IF('Calculation Table'!W11&gt;'ug per g LOQs'!W12,'Calculation Table'!W11,"&lt;LOQ")))</f>
        <v>ND</v>
      </c>
      <c r="X11" s="5" t="str">
        <f>IF('Calculation Table'!X11=0,"ND",IF('Calculation Table'!X11&gt;'ug per g LOQs'!BH12,"&gt;ULOQ",IF('Calculation Table'!X11&gt;'ug per g LOQs'!X12,'Calculation Table'!X11,"&lt;LOQ")))</f>
        <v>ND</v>
      </c>
      <c r="Y11" s="5" t="str">
        <f>IF('Calculation Table'!Y11=0,"ND",IF('Calculation Table'!Y11&gt;'ug per g LOQs'!BI12,"&gt;ULOQ",IF('Calculation Table'!Y11&gt;'ug per g LOQs'!Y12,'Calculation Table'!Y11,"&lt;LOQ")))</f>
        <v>ND</v>
      </c>
      <c r="Z11" s="5" t="str">
        <f>IF('Calculation Table'!Z11=0,"ND",IF('Calculation Table'!Z11&gt;'ug per g LOQs'!BJ12,"&gt;ULOQ",IF('Calculation Table'!Z11&gt;'ug per g LOQs'!Z12,'Calculation Table'!Z11,"&lt;LOQ")))</f>
        <v>ND</v>
      </c>
      <c r="AA11" s="5" t="str">
        <f>IF('Calculation Table'!AA11=0,"ND",IF('Calculation Table'!AA11&gt;'ug per g LOQs'!BK12,"&gt;ULOQ",IF('Calculation Table'!AA11&gt;'ug per g LOQs'!AA12,'Calculation Table'!AA11,"&lt;LOQ")))</f>
        <v>ND</v>
      </c>
      <c r="AB11" s="5" t="str">
        <f>IF('Calculation Table'!AB11=0,"ND",IF('Calculation Table'!AB11&gt;'ug per g LOQs'!BL12,"&gt;ULOQ",IF('Calculation Table'!AB11&gt;'ug per g LOQs'!AB12,'Calculation Table'!AB11,"&lt;LOQ")))</f>
        <v>ND</v>
      </c>
      <c r="AC11" s="5" t="str">
        <f>IF('Calculation Table'!AC11=0,"ND",IF('Calculation Table'!AC11&gt;'ug per g LOQs'!BM12,"&gt;ULOQ",IF('Calculation Table'!AC11&gt;'ug per g LOQs'!AC12,'Calculation Table'!AC11,"&lt;LOQ")))</f>
        <v>ND</v>
      </c>
      <c r="AD11" s="5" t="str">
        <f>IF('Calculation Table'!AD11=0,"ND",IF('Calculation Table'!AD11&gt;'ug per g LOQs'!BN12,"&gt;ULOQ",IF('Calculation Table'!AD11&gt;'ug per g LOQs'!AD12,'Calculation Table'!AD11,"&lt;LOQ")))</f>
        <v>ND</v>
      </c>
      <c r="AE11" s="5" t="str">
        <f>IF('Calculation Table'!AE11=0,"ND",IF('Calculation Table'!AE11&gt;'ug per g LOQs'!BO12,"&gt;ULOQ",IF('Calculation Table'!AE11&gt;'ug per g LOQs'!AE12,'Calculation Table'!AE11,"&lt;LOQ")))</f>
        <v>ND</v>
      </c>
      <c r="AF11" s="5" t="str">
        <f>IF('Calculation Table'!AF11=0,"ND",IF('Calculation Table'!AF11&gt;'ug per g LOQs'!BP12,"&gt;ULOQ",IF('Calculation Table'!AF11&gt;'ug per g LOQs'!AF12,'Calculation Table'!AF11,"&lt;LOQ")))</f>
        <v>ND</v>
      </c>
      <c r="AG11" s="5" t="str">
        <f>IF('Calculation Table'!AG11=0,"ND",IF('Calculation Table'!AG11&gt;'ug per g LOQs'!BQ12,"&gt;ULOQ",IF('Calculation Table'!AG11&gt;'ug per g LOQs'!AG12,'Calculation Table'!AG11,"&lt;LOQ")))</f>
        <v>ND</v>
      </c>
      <c r="AH11" s="5" t="str">
        <f>IF('Calculation Table'!AH11=0,"ND",IF('Calculation Table'!AH11&gt;'ug per g LOQs'!BR12,"&gt;ULOQ",IF('Calculation Table'!AH11&gt;'ug per g LOQs'!AH12,'Calculation Table'!AH11,"&lt;LOQ")))</f>
        <v>ND</v>
      </c>
      <c r="AI11" s="5" t="str">
        <f>IF('Calculation Table'!AI11=0,"ND",IF('Calculation Table'!AI11&gt;'ug per g LOQs'!BS12,"&gt;ULOQ",IF('Calculation Table'!AI11&gt;'ug per g LOQs'!AI12,'Calculation Table'!AI11,"&lt;LOQ")))</f>
        <v>ND</v>
      </c>
      <c r="AJ11" s="5" t="str">
        <f>IF('Calculation Table'!AJ11=0,"ND",IF('Calculation Table'!AJ11&gt;'ug per g LOQs'!BT12,"&gt;ULOQ",IF('Calculation Table'!AJ11&gt;'ug per g LOQs'!AJ12,'Calculation Table'!AJ11,"&lt;LOQ")))</f>
        <v>ND</v>
      </c>
      <c r="AK11" s="5" t="str">
        <f>IF('Calculation Table'!AK11=0,"ND",IF('Calculation Table'!AK11&gt;'ug per g LOQs'!BU12,"&gt;ULOQ",IF('Calculation Table'!AK11&gt;'ug per g LOQs'!AK12,'Calculation Table'!AK11,"&lt;LOQ")))</f>
        <v>ND</v>
      </c>
    </row>
    <row r="12" spans="1:38" x14ac:dyDescent="0.25">
      <c r="A12">
        <f>'Instrument Data'!A12</f>
        <v>0</v>
      </c>
      <c r="B12">
        <f>'Instrument Data'!B12</f>
        <v>0</v>
      </c>
      <c r="C12" s="5" t="str">
        <f>IF('Calculation Table'!C12=0,"ND",IF('Calculation Table'!C12&gt;'ug per g LOQs'!AM13,"&gt;ULOQ",IF('Calculation Table'!C12&gt;'ug per g LOQs'!C13,'Calculation Table'!C12,"&lt;LOQ")))</f>
        <v>ND</v>
      </c>
      <c r="D12" s="5" t="str">
        <f>IF('Calculation Table'!D12=0,"ND",IF('Calculation Table'!D12&gt;'ug per g LOQs'!AN13,"&gt;ULOQ",IF('Calculation Table'!D12&gt;'ug per g LOQs'!D13,'Calculation Table'!D12,"&lt;LOQ")))</f>
        <v>ND</v>
      </c>
      <c r="E12" s="5" t="str">
        <f>IF('Calculation Table'!E12=0,"ND",IF('Calculation Table'!E12&gt;'ug per g LOQs'!AO13,"&gt;ULOQ",IF('Calculation Table'!E12&gt;'ug per g LOQs'!E13,'Calculation Table'!E12,"&lt;LOQ")))</f>
        <v>ND</v>
      </c>
      <c r="F12" s="5" t="str">
        <f>IF('Calculation Table'!F12=0,"ND",IF('Calculation Table'!F12&gt;'ug per g LOQs'!AP13,"&gt;ULOQ",IF('Calculation Table'!F12&gt;'ug per g LOQs'!F13,'Calculation Table'!F12,"&lt;LOQ")))</f>
        <v>ND</v>
      </c>
      <c r="G12" s="5" t="str">
        <f>IF('Calculation Table'!G12=0,"ND",IF('Calculation Table'!G12&gt;'ug per g LOQs'!AQ13,"&gt;ULOQ",IF('Calculation Table'!G12&gt;'ug per g LOQs'!G13,'Calculation Table'!G12,"&lt;LOQ")))</f>
        <v>ND</v>
      </c>
      <c r="H12" s="5" t="str">
        <f>IF('Calculation Table'!H12=0,"ND",IF('Calculation Table'!H12&gt;'ug per g LOQs'!AR13,"&gt;ULOQ",IF('Calculation Table'!H12&gt;'ug per g LOQs'!H13,'Calculation Table'!H12,"&lt;LOQ")))</f>
        <v>ND</v>
      </c>
      <c r="I12" s="5" t="str">
        <f>IF('Calculation Table'!I12=0,"ND",IF('Calculation Table'!I12&gt;'ug per g LOQs'!AS13,"&gt;ULOQ",IF('Calculation Table'!I12&gt;'ug per g LOQs'!I13,'Calculation Table'!I12,"&lt;LOQ")))</f>
        <v>ND</v>
      </c>
      <c r="J12" s="5" t="str">
        <f>IF('Calculation Table'!J12=0,"ND",IF('Calculation Table'!J12&gt;'ug per g LOQs'!AT13,"&gt;ULOQ",IF('Calculation Table'!J12&gt;'ug per g LOQs'!J13,'Calculation Table'!J12,"&lt;LOQ")))</f>
        <v>ND</v>
      </c>
      <c r="K12" s="5" t="str">
        <f>IF('Calculation Table'!K12=0,"ND",IF('Calculation Table'!K12&gt;'ug per g LOQs'!AU13,"&gt;ULOQ",IF('Calculation Table'!K12&gt;'ug per g LOQs'!K13,'Calculation Table'!K12,"&lt;LOQ")))</f>
        <v>ND</v>
      </c>
      <c r="L12" s="5" t="str">
        <f>IF('Calculation Table'!L12=0,"ND",IF('Calculation Table'!L12&gt;'ug per g LOQs'!AV13,"&gt;ULOQ",IF('Calculation Table'!L12&gt;'ug per g LOQs'!L13,'Calculation Table'!L12,"&lt;LOQ")))</f>
        <v>ND</v>
      </c>
      <c r="M12" s="5" t="str">
        <f>IF('Calculation Table'!M12=0,"ND",IF('Calculation Table'!M12&gt;'ug per g LOQs'!AW13,"&gt;ULOQ",IF('Calculation Table'!M12&gt;'ug per g LOQs'!M13,'Calculation Table'!M12,"&lt;LOQ")))</f>
        <v>ND</v>
      </c>
      <c r="N12" s="5" t="str">
        <f>IF('Calculation Table'!N12=0,"ND",IF('Calculation Table'!N12&gt;'ug per g LOQs'!AX13,"&gt;ULOQ",IF('Calculation Table'!N12&gt;'ug per g LOQs'!N13,'Calculation Table'!N12,"&lt;LOQ")))</f>
        <v>ND</v>
      </c>
      <c r="O12" s="5" t="str">
        <f>IF('Calculation Table'!O12=0,"ND",IF('Calculation Table'!O12&gt;'ug per g LOQs'!AY13,"&gt;ULOQ",IF('Calculation Table'!O12&gt;'ug per g LOQs'!O13,'Calculation Table'!O12,"&lt;LOQ")))</f>
        <v>ND</v>
      </c>
      <c r="P12" s="5" t="str">
        <f>IF('Calculation Table'!P12=0,"ND",IF('Calculation Table'!P12&gt;'ug per g LOQs'!AZ13,"&gt;ULOQ",IF('Calculation Table'!P12&gt;'ug per g LOQs'!P13,'Calculation Table'!P12,"&lt;LOQ")))</f>
        <v>ND</v>
      </c>
      <c r="Q12" s="5" t="str">
        <f>IF('Calculation Table'!Q12=0,"ND",IF('Calculation Table'!Q12&gt;'ug per g LOQs'!BA13,"&gt;ULOQ",IF('Calculation Table'!Q12&gt;'ug per g LOQs'!Q13,'Calculation Table'!Q12,"&lt;LOQ")))</f>
        <v>ND</v>
      </c>
      <c r="R12" s="5" t="str">
        <f>IF('Calculation Table'!R12=0,"ND",IF('Calculation Table'!R12&gt;'ug per g LOQs'!BB13,"&gt;ULOQ",IF('Calculation Table'!R12&gt;'ug per g LOQs'!R13,'Calculation Table'!R12,"&lt;LOQ")))</f>
        <v>ND</v>
      </c>
      <c r="S12" s="5" t="str">
        <f>IF('Calculation Table'!S12=0,"ND",IF('Calculation Table'!S12&gt;'ug per g LOQs'!BC13,"&gt;ULOQ",IF('Calculation Table'!S12&gt;'ug per g LOQs'!S13,'Calculation Table'!S12,"&lt;LOQ")))</f>
        <v>ND</v>
      </c>
      <c r="T12" s="5" t="str">
        <f>IF('Calculation Table'!T12=0,"ND",IF('Calculation Table'!T12&gt;'ug per g LOQs'!BD13,"&gt;ULOQ",IF('Calculation Table'!T12&gt;'ug per g LOQs'!T13,'Calculation Table'!T12,"&lt;LOQ")))</f>
        <v>ND</v>
      </c>
      <c r="U12" s="5" t="str">
        <f>IF('Calculation Table'!U12=0,"ND",IF('Calculation Table'!U12&gt;'ug per g LOQs'!BE13,"&gt;ULOQ",IF('Calculation Table'!U12&gt;'ug per g LOQs'!U13,'Calculation Table'!U12,"&lt;LOQ")))</f>
        <v>ND</v>
      </c>
      <c r="V12" s="5" t="str">
        <f>IF('Calculation Table'!V12=0,"ND",IF('Calculation Table'!V12&gt;'ug per g LOQs'!BF13,"&gt;ULOQ",IF('Calculation Table'!V12&gt;'ug per g LOQs'!V13,'Calculation Table'!V12,"&lt;LOQ")))</f>
        <v>ND</v>
      </c>
      <c r="W12" s="5" t="str">
        <f>IF('Calculation Table'!W12=0,"ND",IF('Calculation Table'!W12&gt;'ug per g LOQs'!BG13,"&gt;ULOQ",IF('Calculation Table'!W12&gt;'ug per g LOQs'!W13,'Calculation Table'!W12,"&lt;LOQ")))</f>
        <v>ND</v>
      </c>
      <c r="X12" s="5" t="str">
        <f>IF('Calculation Table'!X12=0,"ND",IF('Calculation Table'!X12&gt;'ug per g LOQs'!BH13,"&gt;ULOQ",IF('Calculation Table'!X12&gt;'ug per g LOQs'!X13,'Calculation Table'!X12,"&lt;LOQ")))</f>
        <v>ND</v>
      </c>
      <c r="Y12" s="5" t="str">
        <f>IF('Calculation Table'!Y12=0,"ND",IF('Calculation Table'!Y12&gt;'ug per g LOQs'!BI13,"&gt;ULOQ",IF('Calculation Table'!Y12&gt;'ug per g LOQs'!Y13,'Calculation Table'!Y12,"&lt;LOQ")))</f>
        <v>ND</v>
      </c>
      <c r="Z12" s="5" t="str">
        <f>IF('Calculation Table'!Z12=0,"ND",IF('Calculation Table'!Z12&gt;'ug per g LOQs'!BJ13,"&gt;ULOQ",IF('Calculation Table'!Z12&gt;'ug per g LOQs'!Z13,'Calculation Table'!Z12,"&lt;LOQ")))</f>
        <v>ND</v>
      </c>
      <c r="AA12" s="5" t="str">
        <f>IF('Calculation Table'!AA12=0,"ND",IF('Calculation Table'!AA12&gt;'ug per g LOQs'!BK13,"&gt;ULOQ",IF('Calculation Table'!AA12&gt;'ug per g LOQs'!AA13,'Calculation Table'!AA12,"&lt;LOQ")))</f>
        <v>ND</v>
      </c>
      <c r="AB12" s="5" t="str">
        <f>IF('Calculation Table'!AB12=0,"ND",IF('Calculation Table'!AB12&gt;'ug per g LOQs'!BL13,"&gt;ULOQ",IF('Calculation Table'!AB12&gt;'ug per g LOQs'!AB13,'Calculation Table'!AB12,"&lt;LOQ")))</f>
        <v>ND</v>
      </c>
      <c r="AC12" s="5" t="str">
        <f>IF('Calculation Table'!AC12=0,"ND",IF('Calculation Table'!AC12&gt;'ug per g LOQs'!BM13,"&gt;ULOQ",IF('Calculation Table'!AC12&gt;'ug per g LOQs'!AC13,'Calculation Table'!AC12,"&lt;LOQ")))</f>
        <v>ND</v>
      </c>
      <c r="AD12" s="5" t="str">
        <f>IF('Calculation Table'!AD12=0,"ND",IF('Calculation Table'!AD12&gt;'ug per g LOQs'!BN13,"&gt;ULOQ",IF('Calculation Table'!AD12&gt;'ug per g LOQs'!AD13,'Calculation Table'!AD12,"&lt;LOQ")))</f>
        <v>ND</v>
      </c>
      <c r="AE12" s="5" t="str">
        <f>IF('Calculation Table'!AE12=0,"ND",IF('Calculation Table'!AE12&gt;'ug per g LOQs'!BO13,"&gt;ULOQ",IF('Calculation Table'!AE12&gt;'ug per g LOQs'!AE13,'Calculation Table'!AE12,"&lt;LOQ")))</f>
        <v>ND</v>
      </c>
      <c r="AF12" s="5" t="str">
        <f>IF('Calculation Table'!AF12=0,"ND",IF('Calculation Table'!AF12&gt;'ug per g LOQs'!BP13,"&gt;ULOQ",IF('Calculation Table'!AF12&gt;'ug per g LOQs'!AF13,'Calculation Table'!AF12,"&lt;LOQ")))</f>
        <v>ND</v>
      </c>
      <c r="AG12" s="5" t="str">
        <f>IF('Calculation Table'!AG12=0,"ND",IF('Calculation Table'!AG12&gt;'ug per g LOQs'!BQ13,"&gt;ULOQ",IF('Calculation Table'!AG12&gt;'ug per g LOQs'!AG13,'Calculation Table'!AG12,"&lt;LOQ")))</f>
        <v>ND</v>
      </c>
      <c r="AH12" s="5" t="str">
        <f>IF('Calculation Table'!AH12=0,"ND",IF('Calculation Table'!AH12&gt;'ug per g LOQs'!BR13,"&gt;ULOQ",IF('Calculation Table'!AH12&gt;'ug per g LOQs'!AH13,'Calculation Table'!AH12,"&lt;LOQ")))</f>
        <v>ND</v>
      </c>
      <c r="AI12" s="5" t="str">
        <f>IF('Calculation Table'!AI12=0,"ND",IF('Calculation Table'!AI12&gt;'ug per g LOQs'!BS13,"&gt;ULOQ",IF('Calculation Table'!AI12&gt;'ug per g LOQs'!AI13,'Calculation Table'!AI12,"&lt;LOQ")))</f>
        <v>ND</v>
      </c>
      <c r="AJ12" s="5" t="str">
        <f>IF('Calculation Table'!AJ12=0,"ND",IF('Calculation Table'!AJ12&gt;'ug per g LOQs'!BT13,"&gt;ULOQ",IF('Calculation Table'!AJ12&gt;'ug per g LOQs'!AJ13,'Calculation Table'!AJ12,"&lt;LOQ")))</f>
        <v>ND</v>
      </c>
      <c r="AK12" s="5" t="str">
        <f>IF('Calculation Table'!AK12=0,"ND",IF('Calculation Table'!AK12&gt;'ug per g LOQs'!BU13,"&gt;ULOQ",IF('Calculation Table'!AK12&gt;'ug per g LOQs'!AK13,'Calculation Table'!AK12,"&lt;LOQ")))</f>
        <v>ND</v>
      </c>
    </row>
    <row r="13" spans="1:38" x14ac:dyDescent="0.25">
      <c r="A13">
        <f>'Instrument Data'!A13</f>
        <v>0</v>
      </c>
      <c r="B13">
        <f>'Instrument Data'!B13</f>
        <v>0</v>
      </c>
      <c r="C13" s="5" t="str">
        <f>IF('Calculation Table'!C13=0,"ND",IF('Calculation Table'!C13&gt;'ug per g LOQs'!AM14,"&gt;ULOQ",IF('Calculation Table'!C13&gt;'ug per g LOQs'!C14,'Calculation Table'!C13,"&lt;LOQ")))</f>
        <v>ND</v>
      </c>
      <c r="D13" s="5" t="str">
        <f>IF('Calculation Table'!D13=0,"ND",IF('Calculation Table'!D13&gt;'ug per g LOQs'!AN14,"&gt;ULOQ",IF('Calculation Table'!D13&gt;'ug per g LOQs'!D14,'Calculation Table'!D13,"&lt;LOQ")))</f>
        <v>ND</v>
      </c>
      <c r="E13" s="5" t="str">
        <f>IF('Calculation Table'!E13=0,"ND",IF('Calculation Table'!E13&gt;'ug per g LOQs'!AO14,"&gt;ULOQ",IF('Calculation Table'!E13&gt;'ug per g LOQs'!E14,'Calculation Table'!E13,"&lt;LOQ")))</f>
        <v>ND</v>
      </c>
      <c r="F13" s="5" t="str">
        <f>IF('Calculation Table'!F13=0,"ND",IF('Calculation Table'!F13&gt;'ug per g LOQs'!AP14,"&gt;ULOQ",IF('Calculation Table'!F13&gt;'ug per g LOQs'!F14,'Calculation Table'!F13,"&lt;LOQ")))</f>
        <v>ND</v>
      </c>
      <c r="G13" s="5" t="str">
        <f>IF('Calculation Table'!G13=0,"ND",IF('Calculation Table'!G13&gt;'ug per g LOQs'!AQ14,"&gt;ULOQ",IF('Calculation Table'!G13&gt;'ug per g LOQs'!G14,'Calculation Table'!G13,"&lt;LOQ")))</f>
        <v>ND</v>
      </c>
      <c r="H13" s="5" t="str">
        <f>IF('Calculation Table'!H13=0,"ND",IF('Calculation Table'!H13&gt;'ug per g LOQs'!AR14,"&gt;ULOQ",IF('Calculation Table'!H13&gt;'ug per g LOQs'!H14,'Calculation Table'!H13,"&lt;LOQ")))</f>
        <v>ND</v>
      </c>
      <c r="I13" s="5" t="str">
        <f>IF('Calculation Table'!I13=0,"ND",IF('Calculation Table'!I13&gt;'ug per g LOQs'!AS14,"&gt;ULOQ",IF('Calculation Table'!I13&gt;'ug per g LOQs'!I14,'Calculation Table'!I13,"&lt;LOQ")))</f>
        <v>ND</v>
      </c>
      <c r="J13" s="5" t="str">
        <f>IF('Calculation Table'!J13=0,"ND",IF('Calculation Table'!J13&gt;'ug per g LOQs'!AT14,"&gt;ULOQ",IF('Calculation Table'!J13&gt;'ug per g LOQs'!J14,'Calculation Table'!J13,"&lt;LOQ")))</f>
        <v>ND</v>
      </c>
      <c r="K13" s="5" t="str">
        <f>IF('Calculation Table'!K13=0,"ND",IF('Calculation Table'!K13&gt;'ug per g LOQs'!AU14,"&gt;ULOQ",IF('Calculation Table'!K13&gt;'ug per g LOQs'!K14,'Calculation Table'!K13,"&lt;LOQ")))</f>
        <v>ND</v>
      </c>
      <c r="L13" s="5" t="str">
        <f>IF('Calculation Table'!L13=0,"ND",IF('Calculation Table'!L13&gt;'ug per g LOQs'!AV14,"&gt;ULOQ",IF('Calculation Table'!L13&gt;'ug per g LOQs'!L14,'Calculation Table'!L13,"&lt;LOQ")))</f>
        <v>ND</v>
      </c>
      <c r="M13" s="5" t="str">
        <f>IF('Calculation Table'!M13=0,"ND",IF('Calculation Table'!M13&gt;'ug per g LOQs'!AW14,"&gt;ULOQ",IF('Calculation Table'!M13&gt;'ug per g LOQs'!M14,'Calculation Table'!M13,"&lt;LOQ")))</f>
        <v>ND</v>
      </c>
      <c r="N13" s="5" t="str">
        <f>IF('Calculation Table'!N13=0,"ND",IF('Calculation Table'!N13&gt;'ug per g LOQs'!AX14,"&gt;ULOQ",IF('Calculation Table'!N13&gt;'ug per g LOQs'!N14,'Calculation Table'!N13,"&lt;LOQ")))</f>
        <v>ND</v>
      </c>
      <c r="O13" s="5" t="str">
        <f>IF('Calculation Table'!O13=0,"ND",IF('Calculation Table'!O13&gt;'ug per g LOQs'!AY14,"&gt;ULOQ",IF('Calculation Table'!O13&gt;'ug per g LOQs'!O14,'Calculation Table'!O13,"&lt;LOQ")))</f>
        <v>ND</v>
      </c>
      <c r="P13" s="5" t="str">
        <f>IF('Calculation Table'!P13=0,"ND",IF('Calculation Table'!P13&gt;'ug per g LOQs'!AZ14,"&gt;ULOQ",IF('Calculation Table'!P13&gt;'ug per g LOQs'!P14,'Calculation Table'!P13,"&lt;LOQ")))</f>
        <v>ND</v>
      </c>
      <c r="Q13" s="5" t="str">
        <f>IF('Calculation Table'!Q13=0,"ND",IF('Calculation Table'!Q13&gt;'ug per g LOQs'!BA14,"&gt;ULOQ",IF('Calculation Table'!Q13&gt;'ug per g LOQs'!Q14,'Calculation Table'!Q13,"&lt;LOQ")))</f>
        <v>ND</v>
      </c>
      <c r="R13" s="5" t="str">
        <f>IF('Calculation Table'!R13=0,"ND",IF('Calculation Table'!R13&gt;'ug per g LOQs'!BB14,"&gt;ULOQ",IF('Calculation Table'!R13&gt;'ug per g LOQs'!R14,'Calculation Table'!R13,"&lt;LOQ")))</f>
        <v>ND</v>
      </c>
      <c r="S13" s="5" t="str">
        <f>IF('Calculation Table'!S13=0,"ND",IF('Calculation Table'!S13&gt;'ug per g LOQs'!BC14,"&gt;ULOQ",IF('Calculation Table'!S13&gt;'ug per g LOQs'!S14,'Calculation Table'!S13,"&lt;LOQ")))</f>
        <v>ND</v>
      </c>
      <c r="T13" s="5" t="str">
        <f>IF('Calculation Table'!T13=0,"ND",IF('Calculation Table'!T13&gt;'ug per g LOQs'!BD14,"&gt;ULOQ",IF('Calculation Table'!T13&gt;'ug per g LOQs'!T14,'Calculation Table'!T13,"&lt;LOQ")))</f>
        <v>ND</v>
      </c>
      <c r="U13" s="5" t="str">
        <f>IF('Calculation Table'!U13=0,"ND",IF('Calculation Table'!U13&gt;'ug per g LOQs'!BE14,"&gt;ULOQ",IF('Calculation Table'!U13&gt;'ug per g LOQs'!U14,'Calculation Table'!U13,"&lt;LOQ")))</f>
        <v>ND</v>
      </c>
      <c r="V13" s="5" t="str">
        <f>IF('Calculation Table'!V13=0,"ND",IF('Calculation Table'!V13&gt;'ug per g LOQs'!BF14,"&gt;ULOQ",IF('Calculation Table'!V13&gt;'ug per g LOQs'!V14,'Calculation Table'!V13,"&lt;LOQ")))</f>
        <v>ND</v>
      </c>
      <c r="W13" s="5" t="str">
        <f>IF('Calculation Table'!W13=0,"ND",IF('Calculation Table'!W13&gt;'ug per g LOQs'!BG14,"&gt;ULOQ",IF('Calculation Table'!W13&gt;'ug per g LOQs'!W14,'Calculation Table'!W13,"&lt;LOQ")))</f>
        <v>ND</v>
      </c>
      <c r="X13" s="5" t="str">
        <f>IF('Calculation Table'!X13=0,"ND",IF('Calculation Table'!X13&gt;'ug per g LOQs'!BH14,"&gt;ULOQ",IF('Calculation Table'!X13&gt;'ug per g LOQs'!X14,'Calculation Table'!X13,"&lt;LOQ")))</f>
        <v>ND</v>
      </c>
      <c r="Y13" s="5" t="str">
        <f>IF('Calculation Table'!Y13=0,"ND",IF('Calculation Table'!Y13&gt;'ug per g LOQs'!BI14,"&gt;ULOQ",IF('Calculation Table'!Y13&gt;'ug per g LOQs'!Y14,'Calculation Table'!Y13,"&lt;LOQ")))</f>
        <v>ND</v>
      </c>
      <c r="Z13" s="5" t="str">
        <f>IF('Calculation Table'!Z13=0,"ND",IF('Calculation Table'!Z13&gt;'ug per g LOQs'!BJ14,"&gt;ULOQ",IF('Calculation Table'!Z13&gt;'ug per g LOQs'!Z14,'Calculation Table'!Z13,"&lt;LOQ")))</f>
        <v>ND</v>
      </c>
      <c r="AA13" s="5" t="str">
        <f>IF('Calculation Table'!AA13=0,"ND",IF('Calculation Table'!AA13&gt;'ug per g LOQs'!BK14,"&gt;ULOQ",IF('Calculation Table'!AA13&gt;'ug per g LOQs'!AA14,'Calculation Table'!AA13,"&lt;LOQ")))</f>
        <v>ND</v>
      </c>
      <c r="AB13" s="5" t="str">
        <f>IF('Calculation Table'!AB13=0,"ND",IF('Calculation Table'!AB13&gt;'ug per g LOQs'!BL14,"&gt;ULOQ",IF('Calculation Table'!AB13&gt;'ug per g LOQs'!AB14,'Calculation Table'!AB13,"&lt;LOQ")))</f>
        <v>ND</v>
      </c>
      <c r="AC13" s="5" t="str">
        <f>IF('Calculation Table'!AC13=0,"ND",IF('Calculation Table'!AC13&gt;'ug per g LOQs'!BM14,"&gt;ULOQ",IF('Calculation Table'!AC13&gt;'ug per g LOQs'!AC14,'Calculation Table'!AC13,"&lt;LOQ")))</f>
        <v>ND</v>
      </c>
      <c r="AD13" s="5" t="str">
        <f>IF('Calculation Table'!AD13=0,"ND",IF('Calculation Table'!AD13&gt;'ug per g LOQs'!BN14,"&gt;ULOQ",IF('Calculation Table'!AD13&gt;'ug per g LOQs'!AD14,'Calculation Table'!AD13,"&lt;LOQ")))</f>
        <v>ND</v>
      </c>
      <c r="AE13" s="5" t="str">
        <f>IF('Calculation Table'!AE13=0,"ND",IF('Calculation Table'!AE13&gt;'ug per g LOQs'!BO14,"&gt;ULOQ",IF('Calculation Table'!AE13&gt;'ug per g LOQs'!AE14,'Calculation Table'!AE13,"&lt;LOQ")))</f>
        <v>ND</v>
      </c>
      <c r="AF13" s="5" t="str">
        <f>IF('Calculation Table'!AF13=0,"ND",IF('Calculation Table'!AF13&gt;'ug per g LOQs'!BP14,"&gt;ULOQ",IF('Calculation Table'!AF13&gt;'ug per g LOQs'!AF14,'Calculation Table'!AF13,"&lt;LOQ")))</f>
        <v>ND</v>
      </c>
      <c r="AG13" s="5" t="str">
        <f>IF('Calculation Table'!AG13=0,"ND",IF('Calculation Table'!AG13&gt;'ug per g LOQs'!BQ14,"&gt;ULOQ",IF('Calculation Table'!AG13&gt;'ug per g LOQs'!AG14,'Calculation Table'!AG13,"&lt;LOQ")))</f>
        <v>ND</v>
      </c>
      <c r="AH13" s="5" t="str">
        <f>IF('Calculation Table'!AH13=0,"ND",IF('Calculation Table'!AH13&gt;'ug per g LOQs'!BR14,"&gt;ULOQ",IF('Calculation Table'!AH13&gt;'ug per g LOQs'!AH14,'Calculation Table'!AH13,"&lt;LOQ")))</f>
        <v>ND</v>
      </c>
      <c r="AI13" s="5" t="str">
        <f>IF('Calculation Table'!AI13=0,"ND",IF('Calculation Table'!AI13&gt;'ug per g LOQs'!BS14,"&gt;ULOQ",IF('Calculation Table'!AI13&gt;'ug per g LOQs'!AI14,'Calculation Table'!AI13,"&lt;LOQ")))</f>
        <v>ND</v>
      </c>
      <c r="AJ13" s="5" t="str">
        <f>IF('Calculation Table'!AJ13=0,"ND",IF('Calculation Table'!AJ13&gt;'ug per g LOQs'!BT14,"&gt;ULOQ",IF('Calculation Table'!AJ13&gt;'ug per g LOQs'!AJ14,'Calculation Table'!AJ13,"&lt;LOQ")))</f>
        <v>ND</v>
      </c>
      <c r="AK13" s="5" t="str">
        <f>IF('Calculation Table'!AK13=0,"ND",IF('Calculation Table'!AK13&gt;'ug per g LOQs'!BU14,"&gt;ULOQ",IF('Calculation Table'!AK13&gt;'ug per g LOQs'!AK14,'Calculation Table'!AK13,"&lt;LOQ")))</f>
        <v>ND</v>
      </c>
    </row>
    <row r="14" spans="1:38" x14ac:dyDescent="0.25">
      <c r="A14">
        <f>'Instrument Data'!A14</f>
        <v>0</v>
      </c>
      <c r="B14">
        <f>'Instrument Data'!B14</f>
        <v>0</v>
      </c>
      <c r="C14" s="5" t="str">
        <f>IF('Calculation Table'!C14=0,"ND",IF('Calculation Table'!C14&gt;'ug per g LOQs'!AM15,"&gt;ULOQ",IF('Calculation Table'!C14&gt;'ug per g LOQs'!C15,'Calculation Table'!C14,"&lt;LOQ")))</f>
        <v>ND</v>
      </c>
      <c r="D14" s="5" t="str">
        <f>IF('Calculation Table'!D14=0,"ND",IF('Calculation Table'!D14&gt;'ug per g LOQs'!AN15,"&gt;ULOQ",IF('Calculation Table'!D14&gt;'ug per g LOQs'!D15,'Calculation Table'!D14,"&lt;LOQ")))</f>
        <v>ND</v>
      </c>
      <c r="E14" s="5" t="str">
        <f>IF('Calculation Table'!E14=0,"ND",IF('Calculation Table'!E14&gt;'ug per g LOQs'!AO15,"&gt;ULOQ",IF('Calculation Table'!E14&gt;'ug per g LOQs'!E15,'Calculation Table'!E14,"&lt;LOQ")))</f>
        <v>ND</v>
      </c>
      <c r="F14" s="5" t="str">
        <f>IF('Calculation Table'!F14=0,"ND",IF('Calculation Table'!F14&gt;'ug per g LOQs'!AP15,"&gt;ULOQ",IF('Calculation Table'!F14&gt;'ug per g LOQs'!F15,'Calculation Table'!F14,"&lt;LOQ")))</f>
        <v>ND</v>
      </c>
      <c r="G14" s="5" t="str">
        <f>IF('Calculation Table'!G14=0,"ND",IF('Calculation Table'!G14&gt;'ug per g LOQs'!AQ15,"&gt;ULOQ",IF('Calculation Table'!G14&gt;'ug per g LOQs'!G15,'Calculation Table'!G14,"&lt;LOQ")))</f>
        <v>ND</v>
      </c>
      <c r="H14" s="5" t="str">
        <f>IF('Calculation Table'!H14=0,"ND",IF('Calculation Table'!H14&gt;'ug per g LOQs'!AR15,"&gt;ULOQ",IF('Calculation Table'!H14&gt;'ug per g LOQs'!H15,'Calculation Table'!H14,"&lt;LOQ")))</f>
        <v>ND</v>
      </c>
      <c r="I14" s="5" t="str">
        <f>IF('Calculation Table'!I14=0,"ND",IF('Calculation Table'!I14&gt;'ug per g LOQs'!AS15,"&gt;ULOQ",IF('Calculation Table'!I14&gt;'ug per g LOQs'!I15,'Calculation Table'!I14,"&lt;LOQ")))</f>
        <v>ND</v>
      </c>
      <c r="J14" s="5" t="str">
        <f>IF('Calculation Table'!J14=0,"ND",IF('Calculation Table'!J14&gt;'ug per g LOQs'!AT15,"&gt;ULOQ",IF('Calculation Table'!J14&gt;'ug per g LOQs'!J15,'Calculation Table'!J14,"&lt;LOQ")))</f>
        <v>ND</v>
      </c>
      <c r="K14" s="5" t="str">
        <f>IF('Calculation Table'!K14=0,"ND",IF('Calculation Table'!K14&gt;'ug per g LOQs'!AU15,"&gt;ULOQ",IF('Calculation Table'!K14&gt;'ug per g LOQs'!K15,'Calculation Table'!K14,"&lt;LOQ")))</f>
        <v>ND</v>
      </c>
      <c r="L14" s="5" t="str">
        <f>IF('Calculation Table'!L14=0,"ND",IF('Calculation Table'!L14&gt;'ug per g LOQs'!AV15,"&gt;ULOQ",IF('Calculation Table'!L14&gt;'ug per g LOQs'!L15,'Calculation Table'!L14,"&lt;LOQ")))</f>
        <v>ND</v>
      </c>
      <c r="M14" s="5" t="str">
        <f>IF('Calculation Table'!M14=0,"ND",IF('Calculation Table'!M14&gt;'ug per g LOQs'!AW15,"&gt;ULOQ",IF('Calculation Table'!M14&gt;'ug per g LOQs'!M15,'Calculation Table'!M14,"&lt;LOQ")))</f>
        <v>ND</v>
      </c>
      <c r="N14" s="5" t="str">
        <f>IF('Calculation Table'!N14=0,"ND",IF('Calculation Table'!N14&gt;'ug per g LOQs'!AX15,"&gt;ULOQ",IF('Calculation Table'!N14&gt;'ug per g LOQs'!N15,'Calculation Table'!N14,"&lt;LOQ")))</f>
        <v>ND</v>
      </c>
      <c r="O14" s="5" t="str">
        <f>IF('Calculation Table'!O14=0,"ND",IF('Calculation Table'!O14&gt;'ug per g LOQs'!AY15,"&gt;ULOQ",IF('Calculation Table'!O14&gt;'ug per g LOQs'!O15,'Calculation Table'!O14,"&lt;LOQ")))</f>
        <v>ND</v>
      </c>
      <c r="P14" s="5" t="str">
        <f>IF('Calculation Table'!P14=0,"ND",IF('Calculation Table'!P14&gt;'ug per g LOQs'!AZ15,"&gt;ULOQ",IF('Calculation Table'!P14&gt;'ug per g LOQs'!P15,'Calculation Table'!P14,"&lt;LOQ")))</f>
        <v>ND</v>
      </c>
      <c r="Q14" s="5" t="str">
        <f>IF('Calculation Table'!Q14=0,"ND",IF('Calculation Table'!Q14&gt;'ug per g LOQs'!BA15,"&gt;ULOQ",IF('Calculation Table'!Q14&gt;'ug per g LOQs'!Q15,'Calculation Table'!Q14,"&lt;LOQ")))</f>
        <v>ND</v>
      </c>
      <c r="R14" s="5" t="str">
        <f>IF('Calculation Table'!R14=0,"ND",IF('Calculation Table'!R14&gt;'ug per g LOQs'!BB15,"&gt;ULOQ",IF('Calculation Table'!R14&gt;'ug per g LOQs'!R15,'Calculation Table'!R14,"&lt;LOQ")))</f>
        <v>ND</v>
      </c>
      <c r="S14" s="5" t="str">
        <f>IF('Calculation Table'!S14=0,"ND",IF('Calculation Table'!S14&gt;'ug per g LOQs'!BC15,"&gt;ULOQ",IF('Calculation Table'!S14&gt;'ug per g LOQs'!S15,'Calculation Table'!S14,"&lt;LOQ")))</f>
        <v>ND</v>
      </c>
      <c r="T14" s="5" t="str">
        <f>IF('Calculation Table'!T14=0,"ND",IF('Calculation Table'!T14&gt;'ug per g LOQs'!BD15,"&gt;ULOQ",IF('Calculation Table'!T14&gt;'ug per g LOQs'!T15,'Calculation Table'!T14,"&lt;LOQ")))</f>
        <v>ND</v>
      </c>
      <c r="U14" s="5" t="str">
        <f>IF('Calculation Table'!U14=0,"ND",IF('Calculation Table'!U14&gt;'ug per g LOQs'!BE15,"&gt;ULOQ",IF('Calculation Table'!U14&gt;'ug per g LOQs'!U15,'Calculation Table'!U14,"&lt;LOQ")))</f>
        <v>ND</v>
      </c>
      <c r="V14" s="5" t="str">
        <f>IF('Calculation Table'!V14=0,"ND",IF('Calculation Table'!V14&gt;'ug per g LOQs'!BF15,"&gt;ULOQ",IF('Calculation Table'!V14&gt;'ug per g LOQs'!V15,'Calculation Table'!V14,"&lt;LOQ")))</f>
        <v>ND</v>
      </c>
      <c r="W14" s="5" t="str">
        <f>IF('Calculation Table'!W14=0,"ND",IF('Calculation Table'!W14&gt;'ug per g LOQs'!BG15,"&gt;ULOQ",IF('Calculation Table'!W14&gt;'ug per g LOQs'!W15,'Calculation Table'!W14,"&lt;LOQ")))</f>
        <v>ND</v>
      </c>
      <c r="X14" s="5" t="str">
        <f>IF('Calculation Table'!X14=0,"ND",IF('Calculation Table'!X14&gt;'ug per g LOQs'!BH15,"&gt;ULOQ",IF('Calculation Table'!X14&gt;'ug per g LOQs'!X15,'Calculation Table'!X14,"&lt;LOQ")))</f>
        <v>ND</v>
      </c>
      <c r="Y14" s="5" t="str">
        <f>IF('Calculation Table'!Y14=0,"ND",IF('Calculation Table'!Y14&gt;'ug per g LOQs'!BI15,"&gt;ULOQ",IF('Calculation Table'!Y14&gt;'ug per g LOQs'!Y15,'Calculation Table'!Y14,"&lt;LOQ")))</f>
        <v>ND</v>
      </c>
      <c r="Z14" s="5" t="str">
        <f>IF('Calculation Table'!Z14=0,"ND",IF('Calculation Table'!Z14&gt;'ug per g LOQs'!BJ15,"&gt;ULOQ",IF('Calculation Table'!Z14&gt;'ug per g LOQs'!Z15,'Calculation Table'!Z14,"&lt;LOQ")))</f>
        <v>ND</v>
      </c>
      <c r="AA14" s="5" t="str">
        <f>IF('Calculation Table'!AA14=0,"ND",IF('Calculation Table'!AA14&gt;'ug per g LOQs'!BK15,"&gt;ULOQ",IF('Calculation Table'!AA14&gt;'ug per g LOQs'!AA15,'Calculation Table'!AA14,"&lt;LOQ")))</f>
        <v>ND</v>
      </c>
      <c r="AB14" s="5" t="str">
        <f>IF('Calculation Table'!AB14=0,"ND",IF('Calculation Table'!AB14&gt;'ug per g LOQs'!BL15,"&gt;ULOQ",IF('Calculation Table'!AB14&gt;'ug per g LOQs'!AB15,'Calculation Table'!AB14,"&lt;LOQ")))</f>
        <v>ND</v>
      </c>
      <c r="AC14" s="5" t="str">
        <f>IF('Calculation Table'!AC14=0,"ND",IF('Calculation Table'!AC14&gt;'ug per g LOQs'!BM15,"&gt;ULOQ",IF('Calculation Table'!AC14&gt;'ug per g LOQs'!AC15,'Calculation Table'!AC14,"&lt;LOQ")))</f>
        <v>ND</v>
      </c>
      <c r="AD14" s="5" t="str">
        <f>IF('Calculation Table'!AD14=0,"ND",IF('Calculation Table'!AD14&gt;'ug per g LOQs'!BN15,"&gt;ULOQ",IF('Calculation Table'!AD14&gt;'ug per g LOQs'!AD15,'Calculation Table'!AD14,"&lt;LOQ")))</f>
        <v>ND</v>
      </c>
      <c r="AE14" s="5" t="str">
        <f>IF('Calculation Table'!AE14=0,"ND",IF('Calculation Table'!AE14&gt;'ug per g LOQs'!BO15,"&gt;ULOQ",IF('Calculation Table'!AE14&gt;'ug per g LOQs'!AE15,'Calculation Table'!AE14,"&lt;LOQ")))</f>
        <v>ND</v>
      </c>
      <c r="AF14" s="5" t="str">
        <f>IF('Calculation Table'!AF14=0,"ND",IF('Calculation Table'!AF14&gt;'ug per g LOQs'!BP15,"&gt;ULOQ",IF('Calculation Table'!AF14&gt;'ug per g LOQs'!AF15,'Calculation Table'!AF14,"&lt;LOQ")))</f>
        <v>ND</v>
      </c>
      <c r="AG14" s="5" t="str">
        <f>IF('Calculation Table'!AG14=0,"ND",IF('Calculation Table'!AG14&gt;'ug per g LOQs'!BQ15,"&gt;ULOQ",IF('Calculation Table'!AG14&gt;'ug per g LOQs'!AG15,'Calculation Table'!AG14,"&lt;LOQ")))</f>
        <v>ND</v>
      </c>
      <c r="AH14" s="5" t="str">
        <f>IF('Calculation Table'!AH14=0,"ND",IF('Calculation Table'!AH14&gt;'ug per g LOQs'!BR15,"&gt;ULOQ",IF('Calculation Table'!AH14&gt;'ug per g LOQs'!AH15,'Calculation Table'!AH14,"&lt;LOQ")))</f>
        <v>ND</v>
      </c>
      <c r="AI14" s="5" t="str">
        <f>IF('Calculation Table'!AI14=0,"ND",IF('Calculation Table'!AI14&gt;'ug per g LOQs'!BS15,"&gt;ULOQ",IF('Calculation Table'!AI14&gt;'ug per g LOQs'!AI15,'Calculation Table'!AI14,"&lt;LOQ")))</f>
        <v>ND</v>
      </c>
      <c r="AJ14" s="5" t="str">
        <f>IF('Calculation Table'!AJ14=0,"ND",IF('Calculation Table'!AJ14&gt;'ug per g LOQs'!BT15,"&gt;ULOQ",IF('Calculation Table'!AJ14&gt;'ug per g LOQs'!AJ15,'Calculation Table'!AJ14,"&lt;LOQ")))</f>
        <v>ND</v>
      </c>
      <c r="AK14" s="5" t="str">
        <f>IF('Calculation Table'!AK14=0,"ND",IF('Calculation Table'!AK14&gt;'ug per g LOQs'!BU15,"&gt;ULOQ",IF('Calculation Table'!AK14&gt;'ug per g LOQs'!AK15,'Calculation Table'!AK14,"&lt;LOQ")))</f>
        <v>ND</v>
      </c>
    </row>
    <row r="15" spans="1:38" x14ac:dyDescent="0.25">
      <c r="A15">
        <f>'Instrument Data'!A15</f>
        <v>0</v>
      </c>
      <c r="B15">
        <f>'Instrument Data'!B15</f>
        <v>0</v>
      </c>
      <c r="C15" s="5" t="str">
        <f>IF('Calculation Table'!C15=0,"ND",IF('Calculation Table'!C15&gt;'ug per g LOQs'!AM16,"&gt;ULOQ",IF('Calculation Table'!C15&gt;'ug per g LOQs'!C16,'Calculation Table'!C15,"&lt;LOQ")))</f>
        <v>ND</v>
      </c>
      <c r="D15" s="5" t="str">
        <f>IF('Calculation Table'!D15=0,"ND",IF('Calculation Table'!D15&gt;'ug per g LOQs'!AN16,"&gt;ULOQ",IF('Calculation Table'!D15&gt;'ug per g LOQs'!D16,'Calculation Table'!D15,"&lt;LOQ")))</f>
        <v>ND</v>
      </c>
      <c r="E15" s="5" t="str">
        <f>IF('Calculation Table'!E15=0,"ND",IF('Calculation Table'!E15&gt;'ug per g LOQs'!AO16,"&gt;ULOQ",IF('Calculation Table'!E15&gt;'ug per g LOQs'!E16,'Calculation Table'!E15,"&lt;LOQ")))</f>
        <v>ND</v>
      </c>
      <c r="F15" s="5" t="str">
        <f>IF('Calculation Table'!F15=0,"ND",IF('Calculation Table'!F15&gt;'ug per g LOQs'!AP16,"&gt;ULOQ",IF('Calculation Table'!F15&gt;'ug per g LOQs'!F16,'Calculation Table'!F15,"&lt;LOQ")))</f>
        <v>ND</v>
      </c>
      <c r="G15" s="5" t="str">
        <f>IF('Calculation Table'!G15=0,"ND",IF('Calculation Table'!G15&gt;'ug per g LOQs'!AQ16,"&gt;ULOQ",IF('Calculation Table'!G15&gt;'ug per g LOQs'!G16,'Calculation Table'!G15,"&lt;LOQ")))</f>
        <v>ND</v>
      </c>
      <c r="H15" s="5" t="str">
        <f>IF('Calculation Table'!H15=0,"ND",IF('Calculation Table'!H15&gt;'ug per g LOQs'!AR16,"&gt;ULOQ",IF('Calculation Table'!H15&gt;'ug per g LOQs'!H16,'Calculation Table'!H15,"&lt;LOQ")))</f>
        <v>ND</v>
      </c>
      <c r="I15" s="5" t="str">
        <f>IF('Calculation Table'!I15=0,"ND",IF('Calculation Table'!I15&gt;'ug per g LOQs'!AS16,"&gt;ULOQ",IF('Calculation Table'!I15&gt;'ug per g LOQs'!I16,'Calculation Table'!I15,"&lt;LOQ")))</f>
        <v>ND</v>
      </c>
      <c r="J15" s="5" t="str">
        <f>IF('Calculation Table'!J15=0,"ND",IF('Calculation Table'!J15&gt;'ug per g LOQs'!AT16,"&gt;ULOQ",IF('Calculation Table'!J15&gt;'ug per g LOQs'!J16,'Calculation Table'!J15,"&lt;LOQ")))</f>
        <v>ND</v>
      </c>
      <c r="K15" s="5" t="str">
        <f>IF('Calculation Table'!K15=0,"ND",IF('Calculation Table'!K15&gt;'ug per g LOQs'!AU16,"&gt;ULOQ",IF('Calculation Table'!K15&gt;'ug per g LOQs'!K16,'Calculation Table'!K15,"&lt;LOQ")))</f>
        <v>ND</v>
      </c>
      <c r="L15" s="5" t="str">
        <f>IF('Calculation Table'!L15=0,"ND",IF('Calculation Table'!L15&gt;'ug per g LOQs'!AV16,"&gt;ULOQ",IF('Calculation Table'!L15&gt;'ug per g LOQs'!L16,'Calculation Table'!L15,"&lt;LOQ")))</f>
        <v>ND</v>
      </c>
      <c r="M15" s="5" t="str">
        <f>IF('Calculation Table'!M15=0,"ND",IF('Calculation Table'!M15&gt;'ug per g LOQs'!AW16,"&gt;ULOQ",IF('Calculation Table'!M15&gt;'ug per g LOQs'!M16,'Calculation Table'!M15,"&lt;LOQ")))</f>
        <v>ND</v>
      </c>
      <c r="N15" s="5" t="str">
        <f>IF('Calculation Table'!N15=0,"ND",IF('Calculation Table'!N15&gt;'ug per g LOQs'!AX16,"&gt;ULOQ",IF('Calculation Table'!N15&gt;'ug per g LOQs'!N16,'Calculation Table'!N15,"&lt;LOQ")))</f>
        <v>ND</v>
      </c>
      <c r="O15" s="5" t="str">
        <f>IF('Calculation Table'!O15=0,"ND",IF('Calculation Table'!O15&gt;'ug per g LOQs'!AY16,"&gt;ULOQ",IF('Calculation Table'!O15&gt;'ug per g LOQs'!O16,'Calculation Table'!O15,"&lt;LOQ")))</f>
        <v>ND</v>
      </c>
      <c r="P15" s="5" t="str">
        <f>IF('Calculation Table'!P15=0,"ND",IF('Calculation Table'!P15&gt;'ug per g LOQs'!AZ16,"&gt;ULOQ",IF('Calculation Table'!P15&gt;'ug per g LOQs'!P16,'Calculation Table'!P15,"&lt;LOQ")))</f>
        <v>ND</v>
      </c>
      <c r="Q15" s="5" t="str">
        <f>IF('Calculation Table'!Q15=0,"ND",IF('Calculation Table'!Q15&gt;'ug per g LOQs'!BA16,"&gt;ULOQ",IF('Calculation Table'!Q15&gt;'ug per g LOQs'!Q16,'Calculation Table'!Q15,"&lt;LOQ")))</f>
        <v>ND</v>
      </c>
      <c r="R15" s="5" t="str">
        <f>IF('Calculation Table'!R15=0,"ND",IF('Calculation Table'!R15&gt;'ug per g LOQs'!BB16,"&gt;ULOQ",IF('Calculation Table'!R15&gt;'ug per g LOQs'!R16,'Calculation Table'!R15,"&lt;LOQ")))</f>
        <v>ND</v>
      </c>
      <c r="S15" s="5" t="str">
        <f>IF('Calculation Table'!S15=0,"ND",IF('Calculation Table'!S15&gt;'ug per g LOQs'!BC16,"&gt;ULOQ",IF('Calculation Table'!S15&gt;'ug per g LOQs'!S16,'Calculation Table'!S15,"&lt;LOQ")))</f>
        <v>ND</v>
      </c>
      <c r="T15" s="5" t="str">
        <f>IF('Calculation Table'!T15=0,"ND",IF('Calculation Table'!T15&gt;'ug per g LOQs'!BD16,"&gt;ULOQ",IF('Calculation Table'!T15&gt;'ug per g LOQs'!T16,'Calculation Table'!T15,"&lt;LOQ")))</f>
        <v>ND</v>
      </c>
      <c r="U15" s="5" t="str">
        <f>IF('Calculation Table'!U15=0,"ND",IF('Calculation Table'!U15&gt;'ug per g LOQs'!BE16,"&gt;ULOQ",IF('Calculation Table'!U15&gt;'ug per g LOQs'!U16,'Calculation Table'!U15,"&lt;LOQ")))</f>
        <v>ND</v>
      </c>
      <c r="V15" s="5" t="str">
        <f>IF('Calculation Table'!V15=0,"ND",IF('Calculation Table'!V15&gt;'ug per g LOQs'!BF16,"&gt;ULOQ",IF('Calculation Table'!V15&gt;'ug per g LOQs'!V16,'Calculation Table'!V15,"&lt;LOQ")))</f>
        <v>ND</v>
      </c>
      <c r="W15" s="5" t="str">
        <f>IF('Calculation Table'!W15=0,"ND",IF('Calculation Table'!W15&gt;'ug per g LOQs'!BG16,"&gt;ULOQ",IF('Calculation Table'!W15&gt;'ug per g LOQs'!W16,'Calculation Table'!W15,"&lt;LOQ")))</f>
        <v>ND</v>
      </c>
      <c r="X15" s="5" t="str">
        <f>IF('Calculation Table'!X15=0,"ND",IF('Calculation Table'!X15&gt;'ug per g LOQs'!BH16,"&gt;ULOQ",IF('Calculation Table'!X15&gt;'ug per g LOQs'!X16,'Calculation Table'!X15,"&lt;LOQ")))</f>
        <v>ND</v>
      </c>
      <c r="Y15" s="5" t="str">
        <f>IF('Calculation Table'!Y15=0,"ND",IF('Calculation Table'!Y15&gt;'ug per g LOQs'!BI16,"&gt;ULOQ",IF('Calculation Table'!Y15&gt;'ug per g LOQs'!Y16,'Calculation Table'!Y15,"&lt;LOQ")))</f>
        <v>ND</v>
      </c>
      <c r="Z15" s="5" t="str">
        <f>IF('Calculation Table'!Z15=0,"ND",IF('Calculation Table'!Z15&gt;'ug per g LOQs'!BJ16,"&gt;ULOQ",IF('Calculation Table'!Z15&gt;'ug per g LOQs'!Z16,'Calculation Table'!Z15,"&lt;LOQ")))</f>
        <v>ND</v>
      </c>
      <c r="AA15" s="5" t="str">
        <f>IF('Calculation Table'!AA15=0,"ND",IF('Calculation Table'!AA15&gt;'ug per g LOQs'!BK16,"&gt;ULOQ",IF('Calculation Table'!AA15&gt;'ug per g LOQs'!AA16,'Calculation Table'!AA15,"&lt;LOQ")))</f>
        <v>ND</v>
      </c>
      <c r="AB15" s="5" t="str">
        <f>IF('Calculation Table'!AB15=0,"ND",IF('Calculation Table'!AB15&gt;'ug per g LOQs'!BL16,"&gt;ULOQ",IF('Calculation Table'!AB15&gt;'ug per g LOQs'!AB16,'Calculation Table'!AB15,"&lt;LOQ")))</f>
        <v>ND</v>
      </c>
      <c r="AC15" s="5" t="str">
        <f>IF('Calculation Table'!AC15=0,"ND",IF('Calculation Table'!AC15&gt;'ug per g LOQs'!BM16,"&gt;ULOQ",IF('Calculation Table'!AC15&gt;'ug per g LOQs'!AC16,'Calculation Table'!AC15,"&lt;LOQ")))</f>
        <v>ND</v>
      </c>
      <c r="AD15" s="5" t="str">
        <f>IF('Calculation Table'!AD15=0,"ND",IF('Calculation Table'!AD15&gt;'ug per g LOQs'!BN16,"&gt;ULOQ",IF('Calculation Table'!AD15&gt;'ug per g LOQs'!AD16,'Calculation Table'!AD15,"&lt;LOQ")))</f>
        <v>ND</v>
      </c>
      <c r="AE15" s="5" t="str">
        <f>IF('Calculation Table'!AE15=0,"ND",IF('Calculation Table'!AE15&gt;'ug per g LOQs'!BO16,"&gt;ULOQ",IF('Calculation Table'!AE15&gt;'ug per g LOQs'!AE16,'Calculation Table'!AE15,"&lt;LOQ")))</f>
        <v>ND</v>
      </c>
      <c r="AF15" s="5" t="str">
        <f>IF('Calculation Table'!AF15=0,"ND",IF('Calculation Table'!AF15&gt;'ug per g LOQs'!BP16,"&gt;ULOQ",IF('Calculation Table'!AF15&gt;'ug per g LOQs'!AF16,'Calculation Table'!AF15,"&lt;LOQ")))</f>
        <v>ND</v>
      </c>
      <c r="AG15" s="5" t="str">
        <f>IF('Calculation Table'!AG15=0,"ND",IF('Calculation Table'!AG15&gt;'ug per g LOQs'!BQ16,"&gt;ULOQ",IF('Calculation Table'!AG15&gt;'ug per g LOQs'!AG16,'Calculation Table'!AG15,"&lt;LOQ")))</f>
        <v>ND</v>
      </c>
      <c r="AH15" s="5" t="str">
        <f>IF('Calculation Table'!AH15=0,"ND",IF('Calculation Table'!AH15&gt;'ug per g LOQs'!BR16,"&gt;ULOQ",IF('Calculation Table'!AH15&gt;'ug per g LOQs'!AH16,'Calculation Table'!AH15,"&lt;LOQ")))</f>
        <v>ND</v>
      </c>
      <c r="AI15" s="5" t="str">
        <f>IF('Calculation Table'!AI15=0,"ND",IF('Calculation Table'!AI15&gt;'ug per g LOQs'!BS16,"&gt;ULOQ",IF('Calculation Table'!AI15&gt;'ug per g LOQs'!AI16,'Calculation Table'!AI15,"&lt;LOQ")))</f>
        <v>ND</v>
      </c>
      <c r="AJ15" s="5" t="str">
        <f>IF('Calculation Table'!AJ15=0,"ND",IF('Calculation Table'!AJ15&gt;'ug per g LOQs'!BT16,"&gt;ULOQ",IF('Calculation Table'!AJ15&gt;'ug per g LOQs'!AJ16,'Calculation Table'!AJ15,"&lt;LOQ")))</f>
        <v>ND</v>
      </c>
      <c r="AK15" s="5" t="str">
        <f>IF('Calculation Table'!AK15=0,"ND",IF('Calculation Table'!AK15&gt;'ug per g LOQs'!BU16,"&gt;ULOQ",IF('Calculation Table'!AK15&gt;'ug per g LOQs'!AK16,'Calculation Table'!AK15,"&lt;LOQ")))</f>
        <v>ND</v>
      </c>
    </row>
    <row r="16" spans="1:38" x14ac:dyDescent="0.25">
      <c r="A16">
        <f>'Instrument Data'!A16</f>
        <v>0</v>
      </c>
      <c r="B16">
        <f>'Instrument Data'!B16</f>
        <v>0</v>
      </c>
      <c r="C16" s="5" t="str">
        <f>IF('Calculation Table'!C16=0,"ND",IF('Calculation Table'!C16&gt;'ug per g LOQs'!AM17,"&gt;ULOQ",IF('Calculation Table'!C16&gt;'ug per g LOQs'!C17,'Calculation Table'!C16,"&lt;LOQ")))</f>
        <v>ND</v>
      </c>
      <c r="D16" s="5" t="str">
        <f>IF('Calculation Table'!D16=0,"ND",IF('Calculation Table'!D16&gt;'ug per g LOQs'!AN17,"&gt;ULOQ",IF('Calculation Table'!D16&gt;'ug per g LOQs'!D17,'Calculation Table'!D16,"&lt;LOQ")))</f>
        <v>ND</v>
      </c>
      <c r="E16" s="5" t="str">
        <f>IF('Calculation Table'!E16=0,"ND",IF('Calculation Table'!E16&gt;'ug per g LOQs'!AO17,"&gt;ULOQ",IF('Calculation Table'!E16&gt;'ug per g LOQs'!E17,'Calculation Table'!E16,"&lt;LOQ")))</f>
        <v>ND</v>
      </c>
      <c r="F16" s="5" t="str">
        <f>IF('Calculation Table'!F16=0,"ND",IF('Calculation Table'!F16&gt;'ug per g LOQs'!AP17,"&gt;ULOQ",IF('Calculation Table'!F16&gt;'ug per g LOQs'!F17,'Calculation Table'!F16,"&lt;LOQ")))</f>
        <v>ND</v>
      </c>
      <c r="G16" s="5" t="str">
        <f>IF('Calculation Table'!G16=0,"ND",IF('Calculation Table'!G16&gt;'ug per g LOQs'!AQ17,"&gt;ULOQ",IF('Calculation Table'!G16&gt;'ug per g LOQs'!G17,'Calculation Table'!G16,"&lt;LOQ")))</f>
        <v>ND</v>
      </c>
      <c r="H16" s="5" t="str">
        <f>IF('Calculation Table'!H16=0,"ND",IF('Calculation Table'!H16&gt;'ug per g LOQs'!AR17,"&gt;ULOQ",IF('Calculation Table'!H16&gt;'ug per g LOQs'!H17,'Calculation Table'!H16,"&lt;LOQ")))</f>
        <v>ND</v>
      </c>
      <c r="I16" s="5" t="str">
        <f>IF('Calculation Table'!I16=0,"ND",IF('Calculation Table'!I16&gt;'ug per g LOQs'!AS17,"&gt;ULOQ",IF('Calculation Table'!I16&gt;'ug per g LOQs'!I17,'Calculation Table'!I16,"&lt;LOQ")))</f>
        <v>ND</v>
      </c>
      <c r="J16" s="5" t="str">
        <f>IF('Calculation Table'!J16=0,"ND",IF('Calculation Table'!J16&gt;'ug per g LOQs'!AT17,"&gt;ULOQ",IF('Calculation Table'!J16&gt;'ug per g LOQs'!J17,'Calculation Table'!J16,"&lt;LOQ")))</f>
        <v>ND</v>
      </c>
      <c r="K16" s="5" t="str">
        <f>IF('Calculation Table'!K16=0,"ND",IF('Calculation Table'!K16&gt;'ug per g LOQs'!AU17,"&gt;ULOQ",IF('Calculation Table'!K16&gt;'ug per g LOQs'!K17,'Calculation Table'!K16,"&lt;LOQ")))</f>
        <v>ND</v>
      </c>
      <c r="L16" s="5" t="str">
        <f>IF('Calculation Table'!L16=0,"ND",IF('Calculation Table'!L16&gt;'ug per g LOQs'!AV17,"&gt;ULOQ",IF('Calculation Table'!L16&gt;'ug per g LOQs'!L17,'Calculation Table'!L16,"&lt;LOQ")))</f>
        <v>ND</v>
      </c>
      <c r="M16" s="5" t="str">
        <f>IF('Calculation Table'!M16=0,"ND",IF('Calculation Table'!M16&gt;'ug per g LOQs'!AW17,"&gt;ULOQ",IF('Calculation Table'!M16&gt;'ug per g LOQs'!M17,'Calculation Table'!M16,"&lt;LOQ")))</f>
        <v>ND</v>
      </c>
      <c r="N16" s="5" t="str">
        <f>IF('Calculation Table'!N16=0,"ND",IF('Calculation Table'!N16&gt;'ug per g LOQs'!AX17,"&gt;ULOQ",IF('Calculation Table'!N16&gt;'ug per g LOQs'!N17,'Calculation Table'!N16,"&lt;LOQ")))</f>
        <v>ND</v>
      </c>
      <c r="O16" s="5" t="str">
        <f>IF('Calculation Table'!O16=0,"ND",IF('Calculation Table'!O16&gt;'ug per g LOQs'!AY17,"&gt;ULOQ",IF('Calculation Table'!O16&gt;'ug per g LOQs'!O17,'Calculation Table'!O16,"&lt;LOQ")))</f>
        <v>ND</v>
      </c>
      <c r="P16" s="5" t="str">
        <f>IF('Calculation Table'!P16=0,"ND",IF('Calculation Table'!P16&gt;'ug per g LOQs'!AZ17,"&gt;ULOQ",IF('Calculation Table'!P16&gt;'ug per g LOQs'!P17,'Calculation Table'!P16,"&lt;LOQ")))</f>
        <v>ND</v>
      </c>
      <c r="Q16" s="5" t="str">
        <f>IF('Calculation Table'!Q16=0,"ND",IF('Calculation Table'!Q16&gt;'ug per g LOQs'!BA17,"&gt;ULOQ",IF('Calculation Table'!Q16&gt;'ug per g LOQs'!Q17,'Calculation Table'!Q16,"&lt;LOQ")))</f>
        <v>ND</v>
      </c>
      <c r="R16" s="5" t="str">
        <f>IF('Calculation Table'!R16=0,"ND",IF('Calculation Table'!R16&gt;'ug per g LOQs'!BB17,"&gt;ULOQ",IF('Calculation Table'!R16&gt;'ug per g LOQs'!R17,'Calculation Table'!R16,"&lt;LOQ")))</f>
        <v>ND</v>
      </c>
      <c r="S16" s="5" t="str">
        <f>IF('Calculation Table'!S16=0,"ND",IF('Calculation Table'!S16&gt;'ug per g LOQs'!BC17,"&gt;ULOQ",IF('Calculation Table'!S16&gt;'ug per g LOQs'!S17,'Calculation Table'!S16,"&lt;LOQ")))</f>
        <v>ND</v>
      </c>
      <c r="T16" s="5" t="str">
        <f>IF('Calculation Table'!T16=0,"ND",IF('Calculation Table'!T16&gt;'ug per g LOQs'!BD17,"&gt;ULOQ",IF('Calculation Table'!T16&gt;'ug per g LOQs'!T17,'Calculation Table'!T16,"&lt;LOQ")))</f>
        <v>ND</v>
      </c>
      <c r="U16" s="5" t="str">
        <f>IF('Calculation Table'!U16=0,"ND",IF('Calculation Table'!U16&gt;'ug per g LOQs'!BE17,"&gt;ULOQ",IF('Calculation Table'!U16&gt;'ug per g LOQs'!U17,'Calculation Table'!U16,"&lt;LOQ")))</f>
        <v>ND</v>
      </c>
      <c r="V16" s="5" t="str">
        <f>IF('Calculation Table'!V16=0,"ND",IF('Calculation Table'!V16&gt;'ug per g LOQs'!BF17,"&gt;ULOQ",IF('Calculation Table'!V16&gt;'ug per g LOQs'!V17,'Calculation Table'!V16,"&lt;LOQ")))</f>
        <v>ND</v>
      </c>
      <c r="W16" s="5" t="str">
        <f>IF('Calculation Table'!W16=0,"ND",IF('Calculation Table'!W16&gt;'ug per g LOQs'!BG17,"&gt;ULOQ",IF('Calculation Table'!W16&gt;'ug per g LOQs'!W17,'Calculation Table'!W16,"&lt;LOQ")))</f>
        <v>ND</v>
      </c>
      <c r="X16" s="5" t="str">
        <f>IF('Calculation Table'!X16=0,"ND",IF('Calculation Table'!X16&gt;'ug per g LOQs'!BH17,"&gt;ULOQ",IF('Calculation Table'!X16&gt;'ug per g LOQs'!X17,'Calculation Table'!X16,"&lt;LOQ")))</f>
        <v>ND</v>
      </c>
      <c r="Y16" s="5" t="str">
        <f>IF('Calculation Table'!Y16=0,"ND",IF('Calculation Table'!Y16&gt;'ug per g LOQs'!BI17,"&gt;ULOQ",IF('Calculation Table'!Y16&gt;'ug per g LOQs'!Y17,'Calculation Table'!Y16,"&lt;LOQ")))</f>
        <v>ND</v>
      </c>
      <c r="Z16" s="5" t="str">
        <f>IF('Calculation Table'!Z16=0,"ND",IF('Calculation Table'!Z16&gt;'ug per g LOQs'!BJ17,"&gt;ULOQ",IF('Calculation Table'!Z16&gt;'ug per g LOQs'!Z17,'Calculation Table'!Z16,"&lt;LOQ")))</f>
        <v>ND</v>
      </c>
      <c r="AA16" s="5" t="str">
        <f>IF('Calculation Table'!AA16=0,"ND",IF('Calculation Table'!AA16&gt;'ug per g LOQs'!BK17,"&gt;ULOQ",IF('Calculation Table'!AA16&gt;'ug per g LOQs'!AA17,'Calculation Table'!AA16,"&lt;LOQ")))</f>
        <v>ND</v>
      </c>
      <c r="AB16" s="5" t="str">
        <f>IF('Calculation Table'!AB16=0,"ND",IF('Calculation Table'!AB16&gt;'ug per g LOQs'!BL17,"&gt;ULOQ",IF('Calculation Table'!AB16&gt;'ug per g LOQs'!AB17,'Calculation Table'!AB16,"&lt;LOQ")))</f>
        <v>ND</v>
      </c>
      <c r="AC16" s="5" t="str">
        <f>IF('Calculation Table'!AC16=0,"ND",IF('Calculation Table'!AC16&gt;'ug per g LOQs'!BM17,"&gt;ULOQ",IF('Calculation Table'!AC16&gt;'ug per g LOQs'!AC17,'Calculation Table'!AC16,"&lt;LOQ")))</f>
        <v>ND</v>
      </c>
      <c r="AD16" s="5" t="str">
        <f>IF('Calculation Table'!AD16=0,"ND",IF('Calculation Table'!AD16&gt;'ug per g LOQs'!BN17,"&gt;ULOQ",IF('Calculation Table'!AD16&gt;'ug per g LOQs'!AD17,'Calculation Table'!AD16,"&lt;LOQ")))</f>
        <v>ND</v>
      </c>
      <c r="AE16" s="5" t="str">
        <f>IF('Calculation Table'!AE16=0,"ND",IF('Calculation Table'!AE16&gt;'ug per g LOQs'!BO17,"&gt;ULOQ",IF('Calculation Table'!AE16&gt;'ug per g LOQs'!AE17,'Calculation Table'!AE16,"&lt;LOQ")))</f>
        <v>ND</v>
      </c>
      <c r="AF16" s="5" t="str">
        <f>IF('Calculation Table'!AF16=0,"ND",IF('Calculation Table'!AF16&gt;'ug per g LOQs'!BP17,"&gt;ULOQ",IF('Calculation Table'!AF16&gt;'ug per g LOQs'!AF17,'Calculation Table'!AF16,"&lt;LOQ")))</f>
        <v>ND</v>
      </c>
      <c r="AG16" s="5" t="str">
        <f>IF('Calculation Table'!AG16=0,"ND",IF('Calculation Table'!AG16&gt;'ug per g LOQs'!BQ17,"&gt;ULOQ",IF('Calculation Table'!AG16&gt;'ug per g LOQs'!AG17,'Calculation Table'!AG16,"&lt;LOQ")))</f>
        <v>ND</v>
      </c>
      <c r="AH16" s="5" t="str">
        <f>IF('Calculation Table'!AH16=0,"ND",IF('Calculation Table'!AH16&gt;'ug per g LOQs'!BR17,"&gt;ULOQ",IF('Calculation Table'!AH16&gt;'ug per g LOQs'!AH17,'Calculation Table'!AH16,"&lt;LOQ")))</f>
        <v>ND</v>
      </c>
      <c r="AI16" s="5" t="str">
        <f>IF('Calculation Table'!AI16=0,"ND",IF('Calculation Table'!AI16&gt;'ug per g LOQs'!BS17,"&gt;ULOQ",IF('Calculation Table'!AI16&gt;'ug per g LOQs'!AI17,'Calculation Table'!AI16,"&lt;LOQ")))</f>
        <v>ND</v>
      </c>
      <c r="AJ16" s="5" t="str">
        <f>IF('Calculation Table'!AJ16=0,"ND",IF('Calculation Table'!AJ16&gt;'ug per g LOQs'!BT17,"&gt;ULOQ",IF('Calculation Table'!AJ16&gt;'ug per g LOQs'!AJ17,'Calculation Table'!AJ16,"&lt;LOQ")))</f>
        <v>ND</v>
      </c>
      <c r="AK16" s="5" t="str">
        <f>IF('Calculation Table'!AK16=0,"ND",IF('Calculation Table'!AK16&gt;'ug per g LOQs'!BU17,"&gt;ULOQ",IF('Calculation Table'!AK16&gt;'ug per g LOQs'!AK17,'Calculation Table'!AK16,"&lt;LOQ")))</f>
        <v>ND</v>
      </c>
    </row>
    <row r="17" spans="1:37" x14ac:dyDescent="0.25">
      <c r="A17">
        <f>'Instrument Data'!A17</f>
        <v>0</v>
      </c>
      <c r="B17">
        <f>'Instrument Data'!B17</f>
        <v>0</v>
      </c>
      <c r="C17" s="5" t="str">
        <f>IF('Calculation Table'!C17=0,"ND",IF('Calculation Table'!C17&gt;'ug per g LOQs'!AM18,"&gt;ULOQ",IF('Calculation Table'!C17&gt;'ug per g LOQs'!C18,'Calculation Table'!C17,"&lt;LOQ")))</f>
        <v>ND</v>
      </c>
      <c r="D17" s="5" t="str">
        <f>IF('Calculation Table'!D17=0,"ND",IF('Calculation Table'!D17&gt;'ug per g LOQs'!AN18,"&gt;ULOQ",IF('Calculation Table'!D17&gt;'ug per g LOQs'!D18,'Calculation Table'!D17,"&lt;LOQ")))</f>
        <v>ND</v>
      </c>
      <c r="E17" s="5" t="str">
        <f>IF('Calculation Table'!E17=0,"ND",IF('Calculation Table'!E17&gt;'ug per g LOQs'!AO18,"&gt;ULOQ",IF('Calculation Table'!E17&gt;'ug per g LOQs'!E18,'Calculation Table'!E17,"&lt;LOQ")))</f>
        <v>ND</v>
      </c>
      <c r="F17" s="5" t="str">
        <f>IF('Calculation Table'!F17=0,"ND",IF('Calculation Table'!F17&gt;'ug per g LOQs'!AP18,"&gt;ULOQ",IF('Calculation Table'!F17&gt;'ug per g LOQs'!F18,'Calculation Table'!F17,"&lt;LOQ")))</f>
        <v>ND</v>
      </c>
      <c r="G17" s="5" t="str">
        <f>IF('Calculation Table'!G17=0,"ND",IF('Calculation Table'!G17&gt;'ug per g LOQs'!AQ18,"&gt;ULOQ",IF('Calculation Table'!G17&gt;'ug per g LOQs'!G18,'Calculation Table'!G17,"&lt;LOQ")))</f>
        <v>ND</v>
      </c>
      <c r="H17" s="5" t="str">
        <f>IF('Calculation Table'!H17=0,"ND",IF('Calculation Table'!H17&gt;'ug per g LOQs'!AR18,"&gt;ULOQ",IF('Calculation Table'!H17&gt;'ug per g LOQs'!H18,'Calculation Table'!H17,"&lt;LOQ")))</f>
        <v>ND</v>
      </c>
      <c r="I17" s="5" t="str">
        <f>IF('Calculation Table'!I17=0,"ND",IF('Calculation Table'!I17&gt;'ug per g LOQs'!AS18,"&gt;ULOQ",IF('Calculation Table'!I17&gt;'ug per g LOQs'!I18,'Calculation Table'!I17,"&lt;LOQ")))</f>
        <v>ND</v>
      </c>
      <c r="J17" s="5" t="str">
        <f>IF('Calculation Table'!J17=0,"ND",IF('Calculation Table'!J17&gt;'ug per g LOQs'!AT18,"&gt;ULOQ",IF('Calculation Table'!J17&gt;'ug per g LOQs'!J18,'Calculation Table'!J17,"&lt;LOQ")))</f>
        <v>ND</v>
      </c>
      <c r="K17" s="5" t="str">
        <f>IF('Calculation Table'!K17=0,"ND",IF('Calculation Table'!K17&gt;'ug per g LOQs'!AU18,"&gt;ULOQ",IF('Calculation Table'!K17&gt;'ug per g LOQs'!K18,'Calculation Table'!K17,"&lt;LOQ")))</f>
        <v>ND</v>
      </c>
      <c r="L17" s="5" t="str">
        <f>IF('Calculation Table'!L17=0,"ND",IF('Calculation Table'!L17&gt;'ug per g LOQs'!AV18,"&gt;ULOQ",IF('Calculation Table'!L17&gt;'ug per g LOQs'!L18,'Calculation Table'!L17,"&lt;LOQ")))</f>
        <v>ND</v>
      </c>
      <c r="M17" s="5" t="str">
        <f>IF('Calculation Table'!M17=0,"ND",IF('Calculation Table'!M17&gt;'ug per g LOQs'!AW18,"&gt;ULOQ",IF('Calculation Table'!M17&gt;'ug per g LOQs'!M18,'Calculation Table'!M17,"&lt;LOQ")))</f>
        <v>ND</v>
      </c>
      <c r="N17" s="5" t="str">
        <f>IF('Calculation Table'!N17=0,"ND",IF('Calculation Table'!N17&gt;'ug per g LOQs'!AX18,"&gt;ULOQ",IF('Calculation Table'!N17&gt;'ug per g LOQs'!N18,'Calculation Table'!N17,"&lt;LOQ")))</f>
        <v>ND</v>
      </c>
      <c r="O17" s="5" t="str">
        <f>IF('Calculation Table'!O17=0,"ND",IF('Calculation Table'!O17&gt;'ug per g LOQs'!AY18,"&gt;ULOQ",IF('Calculation Table'!O17&gt;'ug per g LOQs'!O18,'Calculation Table'!O17,"&lt;LOQ")))</f>
        <v>ND</v>
      </c>
      <c r="P17" s="5" t="str">
        <f>IF('Calculation Table'!P17=0,"ND",IF('Calculation Table'!P17&gt;'ug per g LOQs'!AZ18,"&gt;ULOQ",IF('Calculation Table'!P17&gt;'ug per g LOQs'!P18,'Calculation Table'!P17,"&lt;LOQ")))</f>
        <v>ND</v>
      </c>
      <c r="Q17" s="5" t="str">
        <f>IF('Calculation Table'!Q17=0,"ND",IF('Calculation Table'!Q17&gt;'ug per g LOQs'!BA18,"&gt;ULOQ",IF('Calculation Table'!Q17&gt;'ug per g LOQs'!Q18,'Calculation Table'!Q17,"&lt;LOQ")))</f>
        <v>ND</v>
      </c>
      <c r="R17" s="5" t="str">
        <f>IF('Calculation Table'!R17=0,"ND",IF('Calculation Table'!R17&gt;'ug per g LOQs'!BB18,"&gt;ULOQ",IF('Calculation Table'!R17&gt;'ug per g LOQs'!R18,'Calculation Table'!R17,"&lt;LOQ")))</f>
        <v>ND</v>
      </c>
      <c r="S17" s="5" t="str">
        <f>IF('Calculation Table'!S17=0,"ND",IF('Calculation Table'!S17&gt;'ug per g LOQs'!BC18,"&gt;ULOQ",IF('Calculation Table'!S17&gt;'ug per g LOQs'!S18,'Calculation Table'!S17,"&lt;LOQ")))</f>
        <v>ND</v>
      </c>
      <c r="T17" s="5" t="str">
        <f>IF('Calculation Table'!T17=0,"ND",IF('Calculation Table'!T17&gt;'ug per g LOQs'!BD18,"&gt;ULOQ",IF('Calculation Table'!T17&gt;'ug per g LOQs'!T18,'Calculation Table'!T17,"&lt;LOQ")))</f>
        <v>ND</v>
      </c>
      <c r="U17" s="5" t="str">
        <f>IF('Calculation Table'!U17=0,"ND",IF('Calculation Table'!U17&gt;'ug per g LOQs'!BE18,"&gt;ULOQ",IF('Calculation Table'!U17&gt;'ug per g LOQs'!U18,'Calculation Table'!U17,"&lt;LOQ")))</f>
        <v>ND</v>
      </c>
      <c r="V17" s="5" t="str">
        <f>IF('Calculation Table'!V17=0,"ND",IF('Calculation Table'!V17&gt;'ug per g LOQs'!BF18,"&gt;ULOQ",IF('Calculation Table'!V17&gt;'ug per g LOQs'!V18,'Calculation Table'!V17,"&lt;LOQ")))</f>
        <v>ND</v>
      </c>
      <c r="W17" s="5" t="str">
        <f>IF('Calculation Table'!W17=0,"ND",IF('Calculation Table'!W17&gt;'ug per g LOQs'!BG18,"&gt;ULOQ",IF('Calculation Table'!W17&gt;'ug per g LOQs'!W18,'Calculation Table'!W17,"&lt;LOQ")))</f>
        <v>ND</v>
      </c>
      <c r="X17" s="5" t="str">
        <f>IF('Calculation Table'!X17=0,"ND",IF('Calculation Table'!X17&gt;'ug per g LOQs'!BH18,"&gt;ULOQ",IF('Calculation Table'!X17&gt;'ug per g LOQs'!X18,'Calculation Table'!X17,"&lt;LOQ")))</f>
        <v>ND</v>
      </c>
      <c r="Y17" s="5" t="str">
        <f>IF('Calculation Table'!Y17=0,"ND",IF('Calculation Table'!Y17&gt;'ug per g LOQs'!BI18,"&gt;ULOQ",IF('Calculation Table'!Y17&gt;'ug per g LOQs'!Y18,'Calculation Table'!Y17,"&lt;LOQ")))</f>
        <v>ND</v>
      </c>
      <c r="Z17" s="5" t="str">
        <f>IF('Calculation Table'!Z17=0,"ND",IF('Calculation Table'!Z17&gt;'ug per g LOQs'!BJ18,"&gt;ULOQ",IF('Calculation Table'!Z17&gt;'ug per g LOQs'!Z18,'Calculation Table'!Z17,"&lt;LOQ")))</f>
        <v>ND</v>
      </c>
      <c r="AA17" s="5" t="str">
        <f>IF('Calculation Table'!AA17=0,"ND",IF('Calculation Table'!AA17&gt;'ug per g LOQs'!BK18,"&gt;ULOQ",IF('Calculation Table'!AA17&gt;'ug per g LOQs'!AA18,'Calculation Table'!AA17,"&lt;LOQ")))</f>
        <v>ND</v>
      </c>
      <c r="AB17" s="5" t="str">
        <f>IF('Calculation Table'!AB17=0,"ND",IF('Calculation Table'!AB17&gt;'ug per g LOQs'!BL18,"&gt;ULOQ",IF('Calculation Table'!AB17&gt;'ug per g LOQs'!AB18,'Calculation Table'!AB17,"&lt;LOQ")))</f>
        <v>ND</v>
      </c>
      <c r="AC17" s="5" t="str">
        <f>IF('Calculation Table'!AC17=0,"ND",IF('Calculation Table'!AC17&gt;'ug per g LOQs'!BM18,"&gt;ULOQ",IF('Calculation Table'!AC17&gt;'ug per g LOQs'!AC18,'Calculation Table'!AC17,"&lt;LOQ")))</f>
        <v>ND</v>
      </c>
      <c r="AD17" s="5" t="str">
        <f>IF('Calculation Table'!AD17=0,"ND",IF('Calculation Table'!AD17&gt;'ug per g LOQs'!BN18,"&gt;ULOQ",IF('Calculation Table'!AD17&gt;'ug per g LOQs'!AD18,'Calculation Table'!AD17,"&lt;LOQ")))</f>
        <v>ND</v>
      </c>
      <c r="AE17" s="5" t="str">
        <f>IF('Calculation Table'!AE17=0,"ND",IF('Calculation Table'!AE17&gt;'ug per g LOQs'!BO18,"&gt;ULOQ",IF('Calculation Table'!AE17&gt;'ug per g LOQs'!AE18,'Calculation Table'!AE17,"&lt;LOQ")))</f>
        <v>ND</v>
      </c>
      <c r="AF17" s="5" t="str">
        <f>IF('Calculation Table'!AF17=0,"ND",IF('Calculation Table'!AF17&gt;'ug per g LOQs'!BP18,"&gt;ULOQ",IF('Calculation Table'!AF17&gt;'ug per g LOQs'!AF18,'Calculation Table'!AF17,"&lt;LOQ")))</f>
        <v>ND</v>
      </c>
      <c r="AG17" s="5" t="str">
        <f>IF('Calculation Table'!AG17=0,"ND",IF('Calculation Table'!AG17&gt;'ug per g LOQs'!BQ18,"&gt;ULOQ",IF('Calculation Table'!AG17&gt;'ug per g LOQs'!AG18,'Calculation Table'!AG17,"&lt;LOQ")))</f>
        <v>ND</v>
      </c>
      <c r="AH17" s="5" t="str">
        <f>IF('Calculation Table'!AH17=0,"ND",IF('Calculation Table'!AH17&gt;'ug per g LOQs'!BR18,"&gt;ULOQ",IF('Calculation Table'!AH17&gt;'ug per g LOQs'!AH18,'Calculation Table'!AH17,"&lt;LOQ")))</f>
        <v>ND</v>
      </c>
      <c r="AI17" s="5" t="str">
        <f>IF('Calculation Table'!AI17=0,"ND",IF('Calculation Table'!AI17&gt;'ug per g LOQs'!BS18,"&gt;ULOQ",IF('Calculation Table'!AI17&gt;'ug per g LOQs'!AI18,'Calculation Table'!AI17,"&lt;LOQ")))</f>
        <v>ND</v>
      </c>
      <c r="AJ17" s="5" t="str">
        <f>IF('Calculation Table'!AJ17=0,"ND",IF('Calculation Table'!AJ17&gt;'ug per g LOQs'!BT18,"&gt;ULOQ",IF('Calculation Table'!AJ17&gt;'ug per g LOQs'!AJ18,'Calculation Table'!AJ17,"&lt;LOQ")))</f>
        <v>ND</v>
      </c>
      <c r="AK17" s="5" t="str">
        <f>IF('Calculation Table'!AK17=0,"ND",IF('Calculation Table'!AK17&gt;'ug per g LOQs'!BU18,"&gt;ULOQ",IF('Calculation Table'!AK17&gt;'ug per g LOQs'!AK18,'Calculation Table'!AK17,"&lt;LOQ")))</f>
        <v>ND</v>
      </c>
    </row>
    <row r="18" spans="1:37" x14ac:dyDescent="0.25">
      <c r="A18">
        <f>'Instrument Data'!A18</f>
        <v>0</v>
      </c>
      <c r="B18">
        <f>'Instrument Data'!B18</f>
        <v>0</v>
      </c>
      <c r="C18" s="5" t="str">
        <f>IF('Calculation Table'!C18=0,"ND",IF('Calculation Table'!C18&gt;'ug per g LOQs'!AM19,"&gt;ULOQ",IF('Calculation Table'!C18&gt;'ug per g LOQs'!C19,'Calculation Table'!C18,"&lt;LOQ")))</f>
        <v>ND</v>
      </c>
      <c r="D18" s="5" t="str">
        <f>IF('Calculation Table'!D18=0,"ND",IF('Calculation Table'!D18&gt;'ug per g LOQs'!AN19,"&gt;ULOQ",IF('Calculation Table'!D18&gt;'ug per g LOQs'!D19,'Calculation Table'!D18,"&lt;LOQ")))</f>
        <v>ND</v>
      </c>
      <c r="E18" s="5" t="str">
        <f>IF('Calculation Table'!E18=0,"ND",IF('Calculation Table'!E18&gt;'ug per g LOQs'!AO19,"&gt;ULOQ",IF('Calculation Table'!E18&gt;'ug per g LOQs'!E19,'Calculation Table'!E18,"&lt;LOQ")))</f>
        <v>ND</v>
      </c>
      <c r="F18" s="5" t="str">
        <f>IF('Calculation Table'!F18=0,"ND",IF('Calculation Table'!F18&gt;'ug per g LOQs'!AP19,"&gt;ULOQ",IF('Calculation Table'!F18&gt;'ug per g LOQs'!F19,'Calculation Table'!F18,"&lt;LOQ")))</f>
        <v>ND</v>
      </c>
      <c r="G18" s="5" t="str">
        <f>IF('Calculation Table'!G18=0,"ND",IF('Calculation Table'!G18&gt;'ug per g LOQs'!AQ19,"&gt;ULOQ",IF('Calculation Table'!G18&gt;'ug per g LOQs'!G19,'Calculation Table'!G18,"&lt;LOQ")))</f>
        <v>ND</v>
      </c>
      <c r="H18" s="5" t="str">
        <f>IF('Calculation Table'!H18=0,"ND",IF('Calculation Table'!H18&gt;'ug per g LOQs'!AR19,"&gt;ULOQ",IF('Calculation Table'!H18&gt;'ug per g LOQs'!H19,'Calculation Table'!H18,"&lt;LOQ")))</f>
        <v>ND</v>
      </c>
      <c r="I18" s="5" t="str">
        <f>IF('Calculation Table'!I18=0,"ND",IF('Calculation Table'!I18&gt;'ug per g LOQs'!AS19,"&gt;ULOQ",IF('Calculation Table'!I18&gt;'ug per g LOQs'!I19,'Calculation Table'!I18,"&lt;LOQ")))</f>
        <v>ND</v>
      </c>
      <c r="J18" s="5" t="str">
        <f>IF('Calculation Table'!J18=0,"ND",IF('Calculation Table'!J18&gt;'ug per g LOQs'!AT19,"&gt;ULOQ",IF('Calculation Table'!J18&gt;'ug per g LOQs'!J19,'Calculation Table'!J18,"&lt;LOQ")))</f>
        <v>ND</v>
      </c>
      <c r="K18" s="5" t="str">
        <f>IF('Calculation Table'!K18=0,"ND",IF('Calculation Table'!K18&gt;'ug per g LOQs'!AU19,"&gt;ULOQ",IF('Calculation Table'!K18&gt;'ug per g LOQs'!K19,'Calculation Table'!K18,"&lt;LOQ")))</f>
        <v>ND</v>
      </c>
      <c r="L18" s="5" t="str">
        <f>IF('Calculation Table'!L18=0,"ND",IF('Calculation Table'!L18&gt;'ug per g LOQs'!AV19,"&gt;ULOQ",IF('Calculation Table'!L18&gt;'ug per g LOQs'!L19,'Calculation Table'!L18,"&lt;LOQ")))</f>
        <v>ND</v>
      </c>
      <c r="M18" s="5" t="str">
        <f>IF('Calculation Table'!M18=0,"ND",IF('Calculation Table'!M18&gt;'ug per g LOQs'!AW19,"&gt;ULOQ",IF('Calculation Table'!M18&gt;'ug per g LOQs'!M19,'Calculation Table'!M18,"&lt;LOQ")))</f>
        <v>ND</v>
      </c>
      <c r="N18" s="5" t="str">
        <f>IF('Calculation Table'!N18=0,"ND",IF('Calculation Table'!N18&gt;'ug per g LOQs'!AX19,"&gt;ULOQ",IF('Calculation Table'!N18&gt;'ug per g LOQs'!N19,'Calculation Table'!N18,"&lt;LOQ")))</f>
        <v>ND</v>
      </c>
      <c r="O18" s="5" t="str">
        <f>IF('Calculation Table'!O18=0,"ND",IF('Calculation Table'!O18&gt;'ug per g LOQs'!AY19,"&gt;ULOQ",IF('Calculation Table'!O18&gt;'ug per g LOQs'!O19,'Calculation Table'!O18,"&lt;LOQ")))</f>
        <v>ND</v>
      </c>
      <c r="P18" s="5" t="str">
        <f>IF('Calculation Table'!P18=0,"ND",IF('Calculation Table'!P18&gt;'ug per g LOQs'!AZ19,"&gt;ULOQ",IF('Calculation Table'!P18&gt;'ug per g LOQs'!P19,'Calculation Table'!P18,"&lt;LOQ")))</f>
        <v>ND</v>
      </c>
      <c r="Q18" s="5" t="str">
        <f>IF('Calculation Table'!Q18=0,"ND",IF('Calculation Table'!Q18&gt;'ug per g LOQs'!BA19,"&gt;ULOQ",IF('Calculation Table'!Q18&gt;'ug per g LOQs'!Q19,'Calculation Table'!Q18,"&lt;LOQ")))</f>
        <v>ND</v>
      </c>
      <c r="R18" s="5" t="str">
        <f>IF('Calculation Table'!R18=0,"ND",IF('Calculation Table'!R18&gt;'ug per g LOQs'!BB19,"&gt;ULOQ",IF('Calculation Table'!R18&gt;'ug per g LOQs'!R19,'Calculation Table'!R18,"&lt;LOQ")))</f>
        <v>ND</v>
      </c>
      <c r="S18" s="5" t="str">
        <f>IF('Calculation Table'!S18=0,"ND",IF('Calculation Table'!S18&gt;'ug per g LOQs'!BC19,"&gt;ULOQ",IF('Calculation Table'!S18&gt;'ug per g LOQs'!S19,'Calculation Table'!S18,"&lt;LOQ")))</f>
        <v>ND</v>
      </c>
      <c r="T18" s="5" t="str">
        <f>IF('Calculation Table'!T18=0,"ND",IF('Calculation Table'!T18&gt;'ug per g LOQs'!BD19,"&gt;ULOQ",IF('Calculation Table'!T18&gt;'ug per g LOQs'!T19,'Calculation Table'!T18,"&lt;LOQ")))</f>
        <v>ND</v>
      </c>
      <c r="U18" s="5" t="str">
        <f>IF('Calculation Table'!U18=0,"ND",IF('Calculation Table'!U18&gt;'ug per g LOQs'!BE19,"&gt;ULOQ",IF('Calculation Table'!U18&gt;'ug per g LOQs'!U19,'Calculation Table'!U18,"&lt;LOQ")))</f>
        <v>ND</v>
      </c>
      <c r="V18" s="5" t="str">
        <f>IF('Calculation Table'!V18=0,"ND",IF('Calculation Table'!V18&gt;'ug per g LOQs'!BF19,"&gt;ULOQ",IF('Calculation Table'!V18&gt;'ug per g LOQs'!V19,'Calculation Table'!V18,"&lt;LOQ")))</f>
        <v>ND</v>
      </c>
      <c r="W18" s="5" t="str">
        <f>IF('Calculation Table'!W18=0,"ND",IF('Calculation Table'!W18&gt;'ug per g LOQs'!BG19,"&gt;ULOQ",IF('Calculation Table'!W18&gt;'ug per g LOQs'!W19,'Calculation Table'!W18,"&lt;LOQ")))</f>
        <v>ND</v>
      </c>
      <c r="X18" s="5" t="str">
        <f>IF('Calculation Table'!X18=0,"ND",IF('Calculation Table'!X18&gt;'ug per g LOQs'!BH19,"&gt;ULOQ",IF('Calculation Table'!X18&gt;'ug per g LOQs'!X19,'Calculation Table'!X18,"&lt;LOQ")))</f>
        <v>ND</v>
      </c>
      <c r="Y18" s="5" t="str">
        <f>IF('Calculation Table'!Y18=0,"ND",IF('Calculation Table'!Y18&gt;'ug per g LOQs'!BI19,"&gt;ULOQ",IF('Calculation Table'!Y18&gt;'ug per g LOQs'!Y19,'Calculation Table'!Y18,"&lt;LOQ")))</f>
        <v>ND</v>
      </c>
      <c r="Z18" s="5" t="str">
        <f>IF('Calculation Table'!Z18=0,"ND",IF('Calculation Table'!Z18&gt;'ug per g LOQs'!BJ19,"&gt;ULOQ",IF('Calculation Table'!Z18&gt;'ug per g LOQs'!Z19,'Calculation Table'!Z18,"&lt;LOQ")))</f>
        <v>ND</v>
      </c>
      <c r="AA18" s="5" t="str">
        <f>IF('Calculation Table'!AA18=0,"ND",IF('Calculation Table'!AA18&gt;'ug per g LOQs'!BK19,"&gt;ULOQ",IF('Calculation Table'!AA18&gt;'ug per g LOQs'!AA19,'Calculation Table'!AA18,"&lt;LOQ")))</f>
        <v>ND</v>
      </c>
      <c r="AB18" s="5" t="str">
        <f>IF('Calculation Table'!AB18=0,"ND",IF('Calculation Table'!AB18&gt;'ug per g LOQs'!BL19,"&gt;ULOQ",IF('Calculation Table'!AB18&gt;'ug per g LOQs'!AB19,'Calculation Table'!AB18,"&lt;LOQ")))</f>
        <v>ND</v>
      </c>
      <c r="AC18" s="5" t="str">
        <f>IF('Calculation Table'!AC18=0,"ND",IF('Calculation Table'!AC18&gt;'ug per g LOQs'!BM19,"&gt;ULOQ",IF('Calculation Table'!AC18&gt;'ug per g LOQs'!AC19,'Calculation Table'!AC18,"&lt;LOQ")))</f>
        <v>ND</v>
      </c>
      <c r="AD18" s="5" t="str">
        <f>IF('Calculation Table'!AD18=0,"ND",IF('Calculation Table'!AD18&gt;'ug per g LOQs'!BN19,"&gt;ULOQ",IF('Calculation Table'!AD18&gt;'ug per g LOQs'!AD19,'Calculation Table'!AD18,"&lt;LOQ")))</f>
        <v>ND</v>
      </c>
      <c r="AE18" s="5" t="str">
        <f>IF('Calculation Table'!AE18=0,"ND",IF('Calculation Table'!AE18&gt;'ug per g LOQs'!BO19,"&gt;ULOQ",IF('Calculation Table'!AE18&gt;'ug per g LOQs'!AE19,'Calculation Table'!AE18,"&lt;LOQ")))</f>
        <v>ND</v>
      </c>
      <c r="AF18" s="5" t="str">
        <f>IF('Calculation Table'!AF18=0,"ND",IF('Calculation Table'!AF18&gt;'ug per g LOQs'!BP19,"&gt;ULOQ",IF('Calculation Table'!AF18&gt;'ug per g LOQs'!AF19,'Calculation Table'!AF18,"&lt;LOQ")))</f>
        <v>ND</v>
      </c>
      <c r="AG18" s="5" t="str">
        <f>IF('Calculation Table'!AG18=0,"ND",IF('Calculation Table'!AG18&gt;'ug per g LOQs'!BQ19,"&gt;ULOQ",IF('Calculation Table'!AG18&gt;'ug per g LOQs'!AG19,'Calculation Table'!AG18,"&lt;LOQ")))</f>
        <v>ND</v>
      </c>
      <c r="AH18" s="5" t="str">
        <f>IF('Calculation Table'!AH18=0,"ND",IF('Calculation Table'!AH18&gt;'ug per g LOQs'!BR19,"&gt;ULOQ",IF('Calculation Table'!AH18&gt;'ug per g LOQs'!AH19,'Calculation Table'!AH18,"&lt;LOQ")))</f>
        <v>ND</v>
      </c>
      <c r="AI18" s="5" t="str">
        <f>IF('Calculation Table'!AI18=0,"ND",IF('Calculation Table'!AI18&gt;'ug per g LOQs'!BS19,"&gt;ULOQ",IF('Calculation Table'!AI18&gt;'ug per g LOQs'!AI19,'Calculation Table'!AI18,"&lt;LOQ")))</f>
        <v>ND</v>
      </c>
      <c r="AJ18" s="5" t="str">
        <f>IF('Calculation Table'!AJ18=0,"ND",IF('Calculation Table'!AJ18&gt;'ug per g LOQs'!BT19,"&gt;ULOQ",IF('Calculation Table'!AJ18&gt;'ug per g LOQs'!AJ19,'Calculation Table'!AJ18,"&lt;LOQ")))</f>
        <v>ND</v>
      </c>
      <c r="AK18" s="5" t="str">
        <f>IF('Calculation Table'!AK18=0,"ND",IF('Calculation Table'!AK18&gt;'ug per g LOQs'!BU19,"&gt;ULOQ",IF('Calculation Table'!AK18&gt;'ug per g LOQs'!AK19,'Calculation Table'!AK18,"&lt;LOQ")))</f>
        <v>ND</v>
      </c>
    </row>
    <row r="19" spans="1:37" x14ac:dyDescent="0.25">
      <c r="A19">
        <f>'Instrument Data'!A19</f>
        <v>0</v>
      </c>
      <c r="B19">
        <f>'Instrument Data'!B19</f>
        <v>0</v>
      </c>
      <c r="C19" s="5" t="str">
        <f>IF('Calculation Table'!C19=0,"ND",IF('Calculation Table'!C19&gt;'ug per g LOQs'!AM20,"&gt;ULOQ",IF('Calculation Table'!C19&gt;'ug per g LOQs'!C20,'Calculation Table'!C19,"&lt;LOQ")))</f>
        <v>ND</v>
      </c>
      <c r="D19" s="5" t="str">
        <f>IF('Calculation Table'!D19=0,"ND",IF('Calculation Table'!D19&gt;'ug per g LOQs'!AN20,"&gt;ULOQ",IF('Calculation Table'!D19&gt;'ug per g LOQs'!D20,'Calculation Table'!D19,"&lt;LOQ")))</f>
        <v>ND</v>
      </c>
      <c r="E19" s="5" t="str">
        <f>IF('Calculation Table'!E19=0,"ND",IF('Calculation Table'!E19&gt;'ug per g LOQs'!AO20,"&gt;ULOQ",IF('Calculation Table'!E19&gt;'ug per g LOQs'!E20,'Calculation Table'!E19,"&lt;LOQ")))</f>
        <v>ND</v>
      </c>
      <c r="F19" s="5" t="str">
        <f>IF('Calculation Table'!F19=0,"ND",IF('Calculation Table'!F19&gt;'ug per g LOQs'!AP20,"&gt;ULOQ",IF('Calculation Table'!F19&gt;'ug per g LOQs'!F20,'Calculation Table'!F19,"&lt;LOQ")))</f>
        <v>ND</v>
      </c>
      <c r="G19" s="5" t="str">
        <f>IF('Calculation Table'!G19=0,"ND",IF('Calculation Table'!G19&gt;'ug per g LOQs'!AQ20,"&gt;ULOQ",IF('Calculation Table'!G19&gt;'ug per g LOQs'!G20,'Calculation Table'!G19,"&lt;LOQ")))</f>
        <v>ND</v>
      </c>
      <c r="H19" s="5" t="str">
        <f>IF('Calculation Table'!H19=0,"ND",IF('Calculation Table'!H19&gt;'ug per g LOQs'!AR20,"&gt;ULOQ",IF('Calculation Table'!H19&gt;'ug per g LOQs'!H20,'Calculation Table'!H19,"&lt;LOQ")))</f>
        <v>ND</v>
      </c>
      <c r="I19" s="5" t="str">
        <f>IF('Calculation Table'!I19=0,"ND",IF('Calculation Table'!I19&gt;'ug per g LOQs'!AS20,"&gt;ULOQ",IF('Calculation Table'!I19&gt;'ug per g LOQs'!I20,'Calculation Table'!I19,"&lt;LOQ")))</f>
        <v>ND</v>
      </c>
      <c r="J19" s="5" t="str">
        <f>IF('Calculation Table'!J19=0,"ND",IF('Calculation Table'!J19&gt;'ug per g LOQs'!AT20,"&gt;ULOQ",IF('Calculation Table'!J19&gt;'ug per g LOQs'!J20,'Calculation Table'!J19,"&lt;LOQ")))</f>
        <v>ND</v>
      </c>
      <c r="K19" s="5" t="str">
        <f>IF('Calculation Table'!K19=0,"ND",IF('Calculation Table'!K19&gt;'ug per g LOQs'!AU20,"&gt;ULOQ",IF('Calculation Table'!K19&gt;'ug per g LOQs'!K20,'Calculation Table'!K19,"&lt;LOQ")))</f>
        <v>ND</v>
      </c>
      <c r="L19" s="5" t="str">
        <f>IF('Calculation Table'!L19=0,"ND",IF('Calculation Table'!L19&gt;'ug per g LOQs'!AV20,"&gt;ULOQ",IF('Calculation Table'!L19&gt;'ug per g LOQs'!L20,'Calculation Table'!L19,"&lt;LOQ")))</f>
        <v>ND</v>
      </c>
      <c r="M19" s="5" t="str">
        <f>IF('Calculation Table'!M19=0,"ND",IF('Calculation Table'!M19&gt;'ug per g LOQs'!AW20,"&gt;ULOQ",IF('Calculation Table'!M19&gt;'ug per g LOQs'!M20,'Calculation Table'!M19,"&lt;LOQ")))</f>
        <v>ND</v>
      </c>
      <c r="N19" s="5" t="str">
        <f>IF('Calculation Table'!N19=0,"ND",IF('Calculation Table'!N19&gt;'ug per g LOQs'!AX20,"&gt;ULOQ",IF('Calculation Table'!N19&gt;'ug per g LOQs'!N20,'Calculation Table'!N19,"&lt;LOQ")))</f>
        <v>ND</v>
      </c>
      <c r="O19" s="5" t="str">
        <f>IF('Calculation Table'!O19=0,"ND",IF('Calculation Table'!O19&gt;'ug per g LOQs'!AY20,"&gt;ULOQ",IF('Calculation Table'!O19&gt;'ug per g LOQs'!O20,'Calculation Table'!O19,"&lt;LOQ")))</f>
        <v>ND</v>
      </c>
      <c r="P19" s="5" t="str">
        <f>IF('Calculation Table'!P19=0,"ND",IF('Calculation Table'!P19&gt;'ug per g LOQs'!AZ20,"&gt;ULOQ",IF('Calculation Table'!P19&gt;'ug per g LOQs'!P20,'Calculation Table'!P19,"&lt;LOQ")))</f>
        <v>ND</v>
      </c>
      <c r="Q19" s="5" t="str">
        <f>IF('Calculation Table'!Q19=0,"ND",IF('Calculation Table'!Q19&gt;'ug per g LOQs'!BA20,"&gt;ULOQ",IF('Calculation Table'!Q19&gt;'ug per g LOQs'!Q20,'Calculation Table'!Q19,"&lt;LOQ")))</f>
        <v>ND</v>
      </c>
      <c r="R19" s="5" t="str">
        <f>IF('Calculation Table'!R19=0,"ND",IF('Calculation Table'!R19&gt;'ug per g LOQs'!BB20,"&gt;ULOQ",IF('Calculation Table'!R19&gt;'ug per g LOQs'!R20,'Calculation Table'!R19,"&lt;LOQ")))</f>
        <v>ND</v>
      </c>
      <c r="S19" s="5" t="str">
        <f>IF('Calculation Table'!S19=0,"ND",IF('Calculation Table'!S19&gt;'ug per g LOQs'!BC20,"&gt;ULOQ",IF('Calculation Table'!S19&gt;'ug per g LOQs'!S20,'Calculation Table'!S19,"&lt;LOQ")))</f>
        <v>ND</v>
      </c>
      <c r="T19" s="5" t="str">
        <f>IF('Calculation Table'!T19=0,"ND",IF('Calculation Table'!T19&gt;'ug per g LOQs'!BD20,"&gt;ULOQ",IF('Calculation Table'!T19&gt;'ug per g LOQs'!T20,'Calculation Table'!T19,"&lt;LOQ")))</f>
        <v>ND</v>
      </c>
      <c r="U19" s="5" t="str">
        <f>IF('Calculation Table'!U19=0,"ND",IF('Calculation Table'!U19&gt;'ug per g LOQs'!BE20,"&gt;ULOQ",IF('Calculation Table'!U19&gt;'ug per g LOQs'!U20,'Calculation Table'!U19,"&lt;LOQ")))</f>
        <v>ND</v>
      </c>
      <c r="V19" s="5" t="str">
        <f>IF('Calculation Table'!V19=0,"ND",IF('Calculation Table'!V19&gt;'ug per g LOQs'!BF20,"&gt;ULOQ",IF('Calculation Table'!V19&gt;'ug per g LOQs'!V20,'Calculation Table'!V19,"&lt;LOQ")))</f>
        <v>ND</v>
      </c>
      <c r="W19" s="5" t="str">
        <f>IF('Calculation Table'!W19=0,"ND",IF('Calculation Table'!W19&gt;'ug per g LOQs'!BG20,"&gt;ULOQ",IF('Calculation Table'!W19&gt;'ug per g LOQs'!W20,'Calculation Table'!W19,"&lt;LOQ")))</f>
        <v>ND</v>
      </c>
      <c r="X19" s="5" t="str">
        <f>IF('Calculation Table'!X19=0,"ND",IF('Calculation Table'!X19&gt;'ug per g LOQs'!BH20,"&gt;ULOQ",IF('Calculation Table'!X19&gt;'ug per g LOQs'!X20,'Calculation Table'!X19,"&lt;LOQ")))</f>
        <v>ND</v>
      </c>
      <c r="Y19" s="5" t="str">
        <f>IF('Calculation Table'!Y19=0,"ND",IF('Calculation Table'!Y19&gt;'ug per g LOQs'!BI20,"&gt;ULOQ",IF('Calculation Table'!Y19&gt;'ug per g LOQs'!Y20,'Calculation Table'!Y19,"&lt;LOQ")))</f>
        <v>ND</v>
      </c>
      <c r="Z19" s="5" t="str">
        <f>IF('Calculation Table'!Z19=0,"ND",IF('Calculation Table'!Z19&gt;'ug per g LOQs'!BJ20,"&gt;ULOQ",IF('Calculation Table'!Z19&gt;'ug per g LOQs'!Z20,'Calculation Table'!Z19,"&lt;LOQ")))</f>
        <v>ND</v>
      </c>
      <c r="AA19" s="5" t="str">
        <f>IF('Calculation Table'!AA19=0,"ND",IF('Calculation Table'!AA19&gt;'ug per g LOQs'!BK20,"&gt;ULOQ",IF('Calculation Table'!AA19&gt;'ug per g LOQs'!AA20,'Calculation Table'!AA19,"&lt;LOQ")))</f>
        <v>ND</v>
      </c>
      <c r="AB19" s="5" t="str">
        <f>IF('Calculation Table'!AB19=0,"ND",IF('Calculation Table'!AB19&gt;'ug per g LOQs'!BL20,"&gt;ULOQ",IF('Calculation Table'!AB19&gt;'ug per g LOQs'!AB20,'Calculation Table'!AB19,"&lt;LOQ")))</f>
        <v>ND</v>
      </c>
      <c r="AC19" s="5" t="str">
        <f>IF('Calculation Table'!AC19=0,"ND",IF('Calculation Table'!AC19&gt;'ug per g LOQs'!BM20,"&gt;ULOQ",IF('Calculation Table'!AC19&gt;'ug per g LOQs'!AC20,'Calculation Table'!AC19,"&lt;LOQ")))</f>
        <v>ND</v>
      </c>
      <c r="AD19" s="5" t="str">
        <f>IF('Calculation Table'!AD19=0,"ND",IF('Calculation Table'!AD19&gt;'ug per g LOQs'!BN20,"&gt;ULOQ",IF('Calculation Table'!AD19&gt;'ug per g LOQs'!AD20,'Calculation Table'!AD19,"&lt;LOQ")))</f>
        <v>ND</v>
      </c>
      <c r="AE19" s="5" t="str">
        <f>IF('Calculation Table'!AE19=0,"ND",IF('Calculation Table'!AE19&gt;'ug per g LOQs'!BO20,"&gt;ULOQ",IF('Calculation Table'!AE19&gt;'ug per g LOQs'!AE20,'Calculation Table'!AE19,"&lt;LOQ")))</f>
        <v>ND</v>
      </c>
      <c r="AF19" s="5" t="str">
        <f>IF('Calculation Table'!AF19=0,"ND",IF('Calculation Table'!AF19&gt;'ug per g LOQs'!BP20,"&gt;ULOQ",IF('Calculation Table'!AF19&gt;'ug per g LOQs'!AF20,'Calculation Table'!AF19,"&lt;LOQ")))</f>
        <v>ND</v>
      </c>
      <c r="AG19" s="5" t="str">
        <f>IF('Calculation Table'!AG19=0,"ND",IF('Calculation Table'!AG19&gt;'ug per g LOQs'!BQ20,"&gt;ULOQ",IF('Calculation Table'!AG19&gt;'ug per g LOQs'!AG20,'Calculation Table'!AG19,"&lt;LOQ")))</f>
        <v>ND</v>
      </c>
      <c r="AH19" s="5" t="str">
        <f>IF('Calculation Table'!AH19=0,"ND",IF('Calculation Table'!AH19&gt;'ug per g LOQs'!BR20,"&gt;ULOQ",IF('Calculation Table'!AH19&gt;'ug per g LOQs'!AH20,'Calculation Table'!AH19,"&lt;LOQ")))</f>
        <v>ND</v>
      </c>
      <c r="AI19" s="5" t="str">
        <f>IF('Calculation Table'!AI19=0,"ND",IF('Calculation Table'!AI19&gt;'ug per g LOQs'!BS20,"&gt;ULOQ",IF('Calculation Table'!AI19&gt;'ug per g LOQs'!AI20,'Calculation Table'!AI19,"&lt;LOQ")))</f>
        <v>ND</v>
      </c>
      <c r="AJ19" s="5" t="str">
        <f>IF('Calculation Table'!AJ19=0,"ND",IF('Calculation Table'!AJ19&gt;'ug per g LOQs'!BT20,"&gt;ULOQ",IF('Calculation Table'!AJ19&gt;'ug per g LOQs'!AJ20,'Calculation Table'!AJ19,"&lt;LOQ")))</f>
        <v>ND</v>
      </c>
      <c r="AK19" s="5" t="str">
        <f>IF('Calculation Table'!AK19=0,"ND",IF('Calculation Table'!AK19&gt;'ug per g LOQs'!BU20,"&gt;ULOQ",IF('Calculation Table'!AK19&gt;'ug per g LOQs'!AK20,'Calculation Table'!AK19,"&lt;LOQ")))</f>
        <v>ND</v>
      </c>
    </row>
    <row r="20" spans="1:37" x14ac:dyDescent="0.25">
      <c r="A20">
        <f>'Instrument Data'!A20</f>
        <v>0</v>
      </c>
      <c r="B20">
        <f>'Instrument Data'!B20</f>
        <v>0</v>
      </c>
      <c r="C20" s="5" t="str">
        <f>IF('Calculation Table'!C20=0,"ND",IF('Calculation Table'!C20&gt;'ug per g LOQs'!AM21,"&gt;ULOQ",IF('Calculation Table'!C20&gt;'ug per g LOQs'!C21,'Calculation Table'!C20,"&lt;LOQ")))</f>
        <v>ND</v>
      </c>
      <c r="D20" s="5" t="str">
        <f>IF('Calculation Table'!D20=0,"ND",IF('Calculation Table'!D20&gt;'ug per g LOQs'!AN21,"&gt;ULOQ",IF('Calculation Table'!D20&gt;'ug per g LOQs'!D21,'Calculation Table'!D20,"&lt;LOQ")))</f>
        <v>ND</v>
      </c>
      <c r="E20" s="5" t="str">
        <f>IF('Calculation Table'!E20=0,"ND",IF('Calculation Table'!E20&gt;'ug per g LOQs'!AO21,"&gt;ULOQ",IF('Calculation Table'!E20&gt;'ug per g LOQs'!E21,'Calculation Table'!E20,"&lt;LOQ")))</f>
        <v>ND</v>
      </c>
      <c r="F20" s="5" t="str">
        <f>IF('Calculation Table'!F20=0,"ND",IF('Calculation Table'!F20&gt;'ug per g LOQs'!AP21,"&gt;ULOQ",IF('Calculation Table'!F20&gt;'ug per g LOQs'!F21,'Calculation Table'!F20,"&lt;LOQ")))</f>
        <v>ND</v>
      </c>
      <c r="G20" s="5" t="str">
        <f>IF('Calculation Table'!G20=0,"ND",IF('Calculation Table'!G20&gt;'ug per g LOQs'!AQ21,"&gt;ULOQ",IF('Calculation Table'!G20&gt;'ug per g LOQs'!G21,'Calculation Table'!G20,"&lt;LOQ")))</f>
        <v>ND</v>
      </c>
      <c r="H20" s="5" t="str">
        <f>IF('Calculation Table'!H20=0,"ND",IF('Calculation Table'!H20&gt;'ug per g LOQs'!AR21,"&gt;ULOQ",IF('Calculation Table'!H20&gt;'ug per g LOQs'!H21,'Calculation Table'!H20,"&lt;LOQ")))</f>
        <v>ND</v>
      </c>
      <c r="I20" s="5" t="str">
        <f>IF('Calculation Table'!I20=0,"ND",IF('Calculation Table'!I20&gt;'ug per g LOQs'!AS21,"&gt;ULOQ",IF('Calculation Table'!I20&gt;'ug per g LOQs'!I21,'Calculation Table'!I20,"&lt;LOQ")))</f>
        <v>ND</v>
      </c>
      <c r="J20" s="5" t="str">
        <f>IF('Calculation Table'!J20=0,"ND",IF('Calculation Table'!J20&gt;'ug per g LOQs'!AT21,"&gt;ULOQ",IF('Calculation Table'!J20&gt;'ug per g LOQs'!J21,'Calculation Table'!J20,"&lt;LOQ")))</f>
        <v>ND</v>
      </c>
      <c r="K20" s="5" t="str">
        <f>IF('Calculation Table'!K20=0,"ND",IF('Calculation Table'!K20&gt;'ug per g LOQs'!AU21,"&gt;ULOQ",IF('Calculation Table'!K20&gt;'ug per g LOQs'!K21,'Calculation Table'!K20,"&lt;LOQ")))</f>
        <v>ND</v>
      </c>
      <c r="L20" s="5" t="str">
        <f>IF('Calculation Table'!L20=0,"ND",IF('Calculation Table'!L20&gt;'ug per g LOQs'!AV21,"&gt;ULOQ",IF('Calculation Table'!L20&gt;'ug per g LOQs'!L21,'Calculation Table'!L20,"&lt;LOQ")))</f>
        <v>ND</v>
      </c>
      <c r="M20" s="5" t="str">
        <f>IF('Calculation Table'!M20=0,"ND",IF('Calculation Table'!M20&gt;'ug per g LOQs'!AW21,"&gt;ULOQ",IF('Calculation Table'!M20&gt;'ug per g LOQs'!M21,'Calculation Table'!M20,"&lt;LOQ")))</f>
        <v>ND</v>
      </c>
      <c r="N20" s="5" t="str">
        <f>IF('Calculation Table'!N20=0,"ND",IF('Calculation Table'!N20&gt;'ug per g LOQs'!AX21,"&gt;ULOQ",IF('Calculation Table'!N20&gt;'ug per g LOQs'!N21,'Calculation Table'!N20,"&lt;LOQ")))</f>
        <v>ND</v>
      </c>
      <c r="O20" s="5" t="str">
        <f>IF('Calculation Table'!O20=0,"ND",IF('Calculation Table'!O20&gt;'ug per g LOQs'!AY21,"&gt;ULOQ",IF('Calculation Table'!O20&gt;'ug per g LOQs'!O21,'Calculation Table'!O20,"&lt;LOQ")))</f>
        <v>ND</v>
      </c>
      <c r="P20" s="5" t="str">
        <f>IF('Calculation Table'!P20=0,"ND",IF('Calculation Table'!P20&gt;'ug per g LOQs'!AZ21,"&gt;ULOQ",IF('Calculation Table'!P20&gt;'ug per g LOQs'!P21,'Calculation Table'!P20,"&lt;LOQ")))</f>
        <v>ND</v>
      </c>
      <c r="Q20" s="5" t="str">
        <f>IF('Calculation Table'!Q20=0,"ND",IF('Calculation Table'!Q20&gt;'ug per g LOQs'!BA21,"&gt;ULOQ",IF('Calculation Table'!Q20&gt;'ug per g LOQs'!Q21,'Calculation Table'!Q20,"&lt;LOQ")))</f>
        <v>ND</v>
      </c>
      <c r="R20" s="5" t="str">
        <f>IF('Calculation Table'!R20=0,"ND",IF('Calculation Table'!R20&gt;'ug per g LOQs'!BB21,"&gt;ULOQ",IF('Calculation Table'!R20&gt;'ug per g LOQs'!R21,'Calculation Table'!R20,"&lt;LOQ")))</f>
        <v>ND</v>
      </c>
      <c r="S20" s="5" t="str">
        <f>IF('Calculation Table'!S20=0,"ND",IF('Calculation Table'!S20&gt;'ug per g LOQs'!BC21,"&gt;ULOQ",IF('Calculation Table'!S20&gt;'ug per g LOQs'!S21,'Calculation Table'!S20,"&lt;LOQ")))</f>
        <v>ND</v>
      </c>
      <c r="T20" s="5" t="str">
        <f>IF('Calculation Table'!T20=0,"ND",IF('Calculation Table'!T20&gt;'ug per g LOQs'!BD21,"&gt;ULOQ",IF('Calculation Table'!T20&gt;'ug per g LOQs'!T21,'Calculation Table'!T20,"&lt;LOQ")))</f>
        <v>ND</v>
      </c>
      <c r="U20" s="5" t="str">
        <f>IF('Calculation Table'!U20=0,"ND",IF('Calculation Table'!U20&gt;'ug per g LOQs'!BE21,"&gt;ULOQ",IF('Calculation Table'!U20&gt;'ug per g LOQs'!U21,'Calculation Table'!U20,"&lt;LOQ")))</f>
        <v>ND</v>
      </c>
      <c r="V20" s="5" t="str">
        <f>IF('Calculation Table'!V20=0,"ND",IF('Calculation Table'!V20&gt;'ug per g LOQs'!BF21,"&gt;ULOQ",IF('Calculation Table'!V20&gt;'ug per g LOQs'!V21,'Calculation Table'!V20,"&lt;LOQ")))</f>
        <v>ND</v>
      </c>
      <c r="W20" s="5" t="str">
        <f>IF('Calculation Table'!W20=0,"ND",IF('Calculation Table'!W20&gt;'ug per g LOQs'!BG21,"&gt;ULOQ",IF('Calculation Table'!W20&gt;'ug per g LOQs'!W21,'Calculation Table'!W20,"&lt;LOQ")))</f>
        <v>ND</v>
      </c>
      <c r="X20" s="5" t="str">
        <f>IF('Calculation Table'!X20=0,"ND",IF('Calculation Table'!X20&gt;'ug per g LOQs'!BH21,"&gt;ULOQ",IF('Calculation Table'!X20&gt;'ug per g LOQs'!X21,'Calculation Table'!X20,"&lt;LOQ")))</f>
        <v>ND</v>
      </c>
      <c r="Y20" s="5" t="str">
        <f>IF('Calculation Table'!Y20=0,"ND",IF('Calculation Table'!Y20&gt;'ug per g LOQs'!BI21,"&gt;ULOQ",IF('Calculation Table'!Y20&gt;'ug per g LOQs'!Y21,'Calculation Table'!Y20,"&lt;LOQ")))</f>
        <v>ND</v>
      </c>
      <c r="Z20" s="5" t="str">
        <f>IF('Calculation Table'!Z20=0,"ND",IF('Calculation Table'!Z20&gt;'ug per g LOQs'!BJ21,"&gt;ULOQ",IF('Calculation Table'!Z20&gt;'ug per g LOQs'!Z21,'Calculation Table'!Z20,"&lt;LOQ")))</f>
        <v>ND</v>
      </c>
      <c r="AA20" s="5" t="str">
        <f>IF('Calculation Table'!AA20=0,"ND",IF('Calculation Table'!AA20&gt;'ug per g LOQs'!BK21,"&gt;ULOQ",IF('Calculation Table'!AA20&gt;'ug per g LOQs'!AA21,'Calculation Table'!AA20,"&lt;LOQ")))</f>
        <v>ND</v>
      </c>
      <c r="AB20" s="5" t="str">
        <f>IF('Calculation Table'!AB20=0,"ND",IF('Calculation Table'!AB20&gt;'ug per g LOQs'!BL21,"&gt;ULOQ",IF('Calculation Table'!AB20&gt;'ug per g LOQs'!AB21,'Calculation Table'!AB20,"&lt;LOQ")))</f>
        <v>ND</v>
      </c>
      <c r="AC20" s="5" t="str">
        <f>IF('Calculation Table'!AC20=0,"ND",IF('Calculation Table'!AC20&gt;'ug per g LOQs'!BM21,"&gt;ULOQ",IF('Calculation Table'!AC20&gt;'ug per g LOQs'!AC21,'Calculation Table'!AC20,"&lt;LOQ")))</f>
        <v>ND</v>
      </c>
      <c r="AD20" s="5" t="str">
        <f>IF('Calculation Table'!AD20=0,"ND",IF('Calculation Table'!AD20&gt;'ug per g LOQs'!BN21,"&gt;ULOQ",IF('Calculation Table'!AD20&gt;'ug per g LOQs'!AD21,'Calculation Table'!AD20,"&lt;LOQ")))</f>
        <v>ND</v>
      </c>
      <c r="AE20" s="5" t="str">
        <f>IF('Calculation Table'!AE20=0,"ND",IF('Calculation Table'!AE20&gt;'ug per g LOQs'!BO21,"&gt;ULOQ",IF('Calculation Table'!AE20&gt;'ug per g LOQs'!AE21,'Calculation Table'!AE20,"&lt;LOQ")))</f>
        <v>ND</v>
      </c>
      <c r="AF20" s="5" t="str">
        <f>IF('Calculation Table'!AF20=0,"ND",IF('Calculation Table'!AF20&gt;'ug per g LOQs'!BP21,"&gt;ULOQ",IF('Calculation Table'!AF20&gt;'ug per g LOQs'!AF21,'Calculation Table'!AF20,"&lt;LOQ")))</f>
        <v>ND</v>
      </c>
      <c r="AG20" s="5" t="str">
        <f>IF('Calculation Table'!AG20=0,"ND",IF('Calculation Table'!AG20&gt;'ug per g LOQs'!BQ21,"&gt;ULOQ",IF('Calculation Table'!AG20&gt;'ug per g LOQs'!AG21,'Calculation Table'!AG20,"&lt;LOQ")))</f>
        <v>ND</v>
      </c>
      <c r="AH20" s="5" t="str">
        <f>IF('Calculation Table'!AH20=0,"ND",IF('Calculation Table'!AH20&gt;'ug per g LOQs'!BR21,"&gt;ULOQ",IF('Calculation Table'!AH20&gt;'ug per g LOQs'!AH21,'Calculation Table'!AH20,"&lt;LOQ")))</f>
        <v>ND</v>
      </c>
      <c r="AI20" s="5" t="str">
        <f>IF('Calculation Table'!AI20=0,"ND",IF('Calculation Table'!AI20&gt;'ug per g LOQs'!BS21,"&gt;ULOQ",IF('Calculation Table'!AI20&gt;'ug per g LOQs'!AI21,'Calculation Table'!AI20,"&lt;LOQ")))</f>
        <v>ND</v>
      </c>
      <c r="AJ20" s="5" t="str">
        <f>IF('Calculation Table'!AJ20=0,"ND",IF('Calculation Table'!AJ20&gt;'ug per g LOQs'!BT21,"&gt;ULOQ",IF('Calculation Table'!AJ20&gt;'ug per g LOQs'!AJ21,'Calculation Table'!AJ20,"&lt;LOQ")))</f>
        <v>ND</v>
      </c>
      <c r="AK20" s="5" t="str">
        <f>IF('Calculation Table'!AK20=0,"ND",IF('Calculation Table'!AK20&gt;'ug per g LOQs'!BU21,"&gt;ULOQ",IF('Calculation Table'!AK20&gt;'ug per g LOQs'!AK21,'Calculation Table'!AK20,"&lt;LOQ")))</f>
        <v>ND</v>
      </c>
    </row>
    <row r="21" spans="1:37" x14ac:dyDescent="0.25">
      <c r="A21">
        <f>'Instrument Data'!A21</f>
        <v>0</v>
      </c>
      <c r="B21">
        <f>'Instrument Data'!B21</f>
        <v>0</v>
      </c>
      <c r="C21" s="5" t="str">
        <f>IF('Calculation Table'!C21=0,"ND",IF('Calculation Table'!C21&gt;'ug per g LOQs'!AM22,"&gt;ULOQ",IF('Calculation Table'!C21&gt;'ug per g LOQs'!C22,'Calculation Table'!C21,"&lt;LOQ")))</f>
        <v>ND</v>
      </c>
      <c r="D21" s="5" t="str">
        <f>IF('Calculation Table'!D21=0,"ND",IF('Calculation Table'!D21&gt;'ug per g LOQs'!AN22,"&gt;ULOQ",IF('Calculation Table'!D21&gt;'ug per g LOQs'!D22,'Calculation Table'!D21,"&lt;LOQ")))</f>
        <v>ND</v>
      </c>
      <c r="E21" s="5" t="str">
        <f>IF('Calculation Table'!E21=0,"ND",IF('Calculation Table'!E21&gt;'ug per g LOQs'!AO22,"&gt;ULOQ",IF('Calculation Table'!E21&gt;'ug per g LOQs'!E22,'Calculation Table'!E21,"&lt;LOQ")))</f>
        <v>ND</v>
      </c>
      <c r="F21" s="5" t="str">
        <f>IF('Calculation Table'!F21=0,"ND",IF('Calculation Table'!F21&gt;'ug per g LOQs'!AP22,"&gt;ULOQ",IF('Calculation Table'!F21&gt;'ug per g LOQs'!F22,'Calculation Table'!F21,"&lt;LOQ")))</f>
        <v>ND</v>
      </c>
      <c r="G21" s="5" t="str">
        <f>IF('Calculation Table'!G21=0,"ND",IF('Calculation Table'!G21&gt;'ug per g LOQs'!AQ22,"&gt;ULOQ",IF('Calculation Table'!G21&gt;'ug per g LOQs'!G22,'Calculation Table'!G21,"&lt;LOQ")))</f>
        <v>ND</v>
      </c>
      <c r="H21" s="5" t="str">
        <f>IF('Calculation Table'!H21=0,"ND",IF('Calculation Table'!H21&gt;'ug per g LOQs'!AR22,"&gt;ULOQ",IF('Calculation Table'!H21&gt;'ug per g LOQs'!H22,'Calculation Table'!H21,"&lt;LOQ")))</f>
        <v>ND</v>
      </c>
      <c r="I21" s="5" t="str">
        <f>IF('Calculation Table'!I21=0,"ND",IF('Calculation Table'!I21&gt;'ug per g LOQs'!AS22,"&gt;ULOQ",IF('Calculation Table'!I21&gt;'ug per g LOQs'!I22,'Calculation Table'!I21,"&lt;LOQ")))</f>
        <v>ND</v>
      </c>
      <c r="J21" s="5" t="str">
        <f>IF('Calculation Table'!J21=0,"ND",IF('Calculation Table'!J21&gt;'ug per g LOQs'!AT22,"&gt;ULOQ",IF('Calculation Table'!J21&gt;'ug per g LOQs'!J22,'Calculation Table'!J21,"&lt;LOQ")))</f>
        <v>ND</v>
      </c>
      <c r="K21" s="5" t="str">
        <f>IF('Calculation Table'!K21=0,"ND",IF('Calculation Table'!K21&gt;'ug per g LOQs'!AU22,"&gt;ULOQ",IF('Calculation Table'!K21&gt;'ug per g LOQs'!K22,'Calculation Table'!K21,"&lt;LOQ")))</f>
        <v>ND</v>
      </c>
      <c r="L21" s="5" t="str">
        <f>IF('Calculation Table'!L21=0,"ND",IF('Calculation Table'!L21&gt;'ug per g LOQs'!AV22,"&gt;ULOQ",IF('Calculation Table'!L21&gt;'ug per g LOQs'!L22,'Calculation Table'!L21,"&lt;LOQ")))</f>
        <v>ND</v>
      </c>
      <c r="M21" s="5" t="str">
        <f>IF('Calculation Table'!M21=0,"ND",IF('Calculation Table'!M21&gt;'ug per g LOQs'!AW22,"&gt;ULOQ",IF('Calculation Table'!M21&gt;'ug per g LOQs'!M22,'Calculation Table'!M21,"&lt;LOQ")))</f>
        <v>ND</v>
      </c>
      <c r="N21" s="5" t="str">
        <f>IF('Calculation Table'!N21=0,"ND",IF('Calculation Table'!N21&gt;'ug per g LOQs'!AX22,"&gt;ULOQ",IF('Calculation Table'!N21&gt;'ug per g LOQs'!N22,'Calculation Table'!N21,"&lt;LOQ")))</f>
        <v>ND</v>
      </c>
      <c r="O21" s="5" t="str">
        <f>IF('Calculation Table'!O21=0,"ND",IF('Calculation Table'!O21&gt;'ug per g LOQs'!AY22,"&gt;ULOQ",IF('Calculation Table'!O21&gt;'ug per g LOQs'!O22,'Calculation Table'!O21,"&lt;LOQ")))</f>
        <v>ND</v>
      </c>
      <c r="P21" s="5" t="str">
        <f>IF('Calculation Table'!P21=0,"ND",IF('Calculation Table'!P21&gt;'ug per g LOQs'!AZ22,"&gt;ULOQ",IF('Calculation Table'!P21&gt;'ug per g LOQs'!P22,'Calculation Table'!P21,"&lt;LOQ")))</f>
        <v>ND</v>
      </c>
      <c r="Q21" s="5" t="str">
        <f>IF('Calculation Table'!Q21=0,"ND",IF('Calculation Table'!Q21&gt;'ug per g LOQs'!BA22,"&gt;ULOQ",IF('Calculation Table'!Q21&gt;'ug per g LOQs'!Q22,'Calculation Table'!Q21,"&lt;LOQ")))</f>
        <v>ND</v>
      </c>
      <c r="R21" s="5" t="str">
        <f>IF('Calculation Table'!R21=0,"ND",IF('Calculation Table'!R21&gt;'ug per g LOQs'!BB22,"&gt;ULOQ",IF('Calculation Table'!R21&gt;'ug per g LOQs'!R22,'Calculation Table'!R21,"&lt;LOQ")))</f>
        <v>ND</v>
      </c>
      <c r="S21" s="5" t="str">
        <f>IF('Calculation Table'!S21=0,"ND",IF('Calculation Table'!S21&gt;'ug per g LOQs'!BC22,"&gt;ULOQ",IF('Calculation Table'!S21&gt;'ug per g LOQs'!S22,'Calculation Table'!S21,"&lt;LOQ")))</f>
        <v>ND</v>
      </c>
      <c r="T21" s="5" t="str">
        <f>IF('Calculation Table'!T21=0,"ND",IF('Calculation Table'!T21&gt;'ug per g LOQs'!BD22,"&gt;ULOQ",IF('Calculation Table'!T21&gt;'ug per g LOQs'!T22,'Calculation Table'!T21,"&lt;LOQ")))</f>
        <v>ND</v>
      </c>
      <c r="U21" s="5" t="str">
        <f>IF('Calculation Table'!U21=0,"ND",IF('Calculation Table'!U21&gt;'ug per g LOQs'!BE22,"&gt;ULOQ",IF('Calculation Table'!U21&gt;'ug per g LOQs'!U22,'Calculation Table'!U21,"&lt;LOQ")))</f>
        <v>ND</v>
      </c>
      <c r="V21" s="5" t="str">
        <f>IF('Calculation Table'!V21=0,"ND",IF('Calculation Table'!V21&gt;'ug per g LOQs'!BF22,"&gt;ULOQ",IF('Calculation Table'!V21&gt;'ug per g LOQs'!V22,'Calculation Table'!V21,"&lt;LOQ")))</f>
        <v>ND</v>
      </c>
      <c r="W21" s="5" t="str">
        <f>IF('Calculation Table'!W21=0,"ND",IF('Calculation Table'!W21&gt;'ug per g LOQs'!BG22,"&gt;ULOQ",IF('Calculation Table'!W21&gt;'ug per g LOQs'!W22,'Calculation Table'!W21,"&lt;LOQ")))</f>
        <v>ND</v>
      </c>
      <c r="X21" s="5" t="str">
        <f>IF('Calculation Table'!X21=0,"ND",IF('Calculation Table'!X21&gt;'ug per g LOQs'!BH22,"&gt;ULOQ",IF('Calculation Table'!X21&gt;'ug per g LOQs'!X22,'Calculation Table'!X21,"&lt;LOQ")))</f>
        <v>ND</v>
      </c>
      <c r="Y21" s="5" t="str">
        <f>IF('Calculation Table'!Y21=0,"ND",IF('Calculation Table'!Y21&gt;'ug per g LOQs'!BI22,"&gt;ULOQ",IF('Calculation Table'!Y21&gt;'ug per g LOQs'!Y22,'Calculation Table'!Y21,"&lt;LOQ")))</f>
        <v>ND</v>
      </c>
      <c r="Z21" s="5" t="str">
        <f>IF('Calculation Table'!Z21=0,"ND",IF('Calculation Table'!Z21&gt;'ug per g LOQs'!BJ22,"&gt;ULOQ",IF('Calculation Table'!Z21&gt;'ug per g LOQs'!Z22,'Calculation Table'!Z21,"&lt;LOQ")))</f>
        <v>ND</v>
      </c>
      <c r="AA21" s="5" t="str">
        <f>IF('Calculation Table'!AA21=0,"ND",IF('Calculation Table'!AA21&gt;'ug per g LOQs'!BK22,"&gt;ULOQ",IF('Calculation Table'!AA21&gt;'ug per g LOQs'!AA22,'Calculation Table'!AA21,"&lt;LOQ")))</f>
        <v>ND</v>
      </c>
      <c r="AB21" s="5" t="str">
        <f>IF('Calculation Table'!AB21=0,"ND",IF('Calculation Table'!AB21&gt;'ug per g LOQs'!BL22,"&gt;ULOQ",IF('Calculation Table'!AB21&gt;'ug per g LOQs'!AB22,'Calculation Table'!AB21,"&lt;LOQ")))</f>
        <v>ND</v>
      </c>
      <c r="AC21" s="5" t="str">
        <f>IF('Calculation Table'!AC21=0,"ND",IF('Calculation Table'!AC21&gt;'ug per g LOQs'!BM22,"&gt;ULOQ",IF('Calculation Table'!AC21&gt;'ug per g LOQs'!AC22,'Calculation Table'!AC21,"&lt;LOQ")))</f>
        <v>ND</v>
      </c>
      <c r="AD21" s="5" t="str">
        <f>IF('Calculation Table'!AD21=0,"ND",IF('Calculation Table'!AD21&gt;'ug per g LOQs'!BN22,"&gt;ULOQ",IF('Calculation Table'!AD21&gt;'ug per g LOQs'!AD22,'Calculation Table'!AD21,"&lt;LOQ")))</f>
        <v>ND</v>
      </c>
      <c r="AE21" s="5" t="str">
        <f>IF('Calculation Table'!AE21=0,"ND",IF('Calculation Table'!AE21&gt;'ug per g LOQs'!BO22,"&gt;ULOQ",IF('Calculation Table'!AE21&gt;'ug per g LOQs'!AE22,'Calculation Table'!AE21,"&lt;LOQ")))</f>
        <v>ND</v>
      </c>
      <c r="AF21" s="5" t="str">
        <f>IF('Calculation Table'!AF21=0,"ND",IF('Calculation Table'!AF21&gt;'ug per g LOQs'!BP22,"&gt;ULOQ",IF('Calculation Table'!AF21&gt;'ug per g LOQs'!AF22,'Calculation Table'!AF21,"&lt;LOQ")))</f>
        <v>ND</v>
      </c>
      <c r="AG21" s="5" t="str">
        <f>IF('Calculation Table'!AG21=0,"ND",IF('Calculation Table'!AG21&gt;'ug per g LOQs'!BQ22,"&gt;ULOQ",IF('Calculation Table'!AG21&gt;'ug per g LOQs'!AG22,'Calculation Table'!AG21,"&lt;LOQ")))</f>
        <v>ND</v>
      </c>
      <c r="AH21" s="5" t="str">
        <f>IF('Calculation Table'!AH21=0,"ND",IF('Calculation Table'!AH21&gt;'ug per g LOQs'!BR22,"&gt;ULOQ",IF('Calculation Table'!AH21&gt;'ug per g LOQs'!AH22,'Calculation Table'!AH21,"&lt;LOQ")))</f>
        <v>ND</v>
      </c>
      <c r="AI21" s="5" t="str">
        <f>IF('Calculation Table'!AI21=0,"ND",IF('Calculation Table'!AI21&gt;'ug per g LOQs'!BS22,"&gt;ULOQ",IF('Calculation Table'!AI21&gt;'ug per g LOQs'!AI22,'Calculation Table'!AI21,"&lt;LOQ")))</f>
        <v>ND</v>
      </c>
      <c r="AJ21" s="5" t="str">
        <f>IF('Calculation Table'!AJ21=0,"ND",IF('Calculation Table'!AJ21&gt;'ug per g LOQs'!BT22,"&gt;ULOQ",IF('Calculation Table'!AJ21&gt;'ug per g LOQs'!AJ22,'Calculation Table'!AJ21,"&lt;LOQ")))</f>
        <v>ND</v>
      </c>
      <c r="AK21" s="5" t="str">
        <f>IF('Calculation Table'!AK21=0,"ND",IF('Calculation Table'!AK21&gt;'ug per g LOQs'!BU22,"&gt;ULOQ",IF('Calculation Table'!AK21&gt;'ug per g LOQs'!AK22,'Calculation Table'!AK21,"&lt;LOQ")))</f>
        <v>ND</v>
      </c>
    </row>
    <row r="22" spans="1:37" x14ac:dyDescent="0.25">
      <c r="A22">
        <f>'Instrument Data'!A22</f>
        <v>0</v>
      </c>
      <c r="B22">
        <f>'Instrument Data'!B22</f>
        <v>0</v>
      </c>
      <c r="C22" s="5" t="str">
        <f>IF('Calculation Table'!C22=0,"ND",IF('Calculation Table'!C22&gt;'ug per g LOQs'!AM23,"&gt;ULOQ",IF('Calculation Table'!C22&gt;'ug per g LOQs'!C23,'Calculation Table'!C22,"&lt;LOQ")))</f>
        <v>ND</v>
      </c>
      <c r="D22" s="5" t="str">
        <f>IF('Calculation Table'!D22=0,"ND",IF('Calculation Table'!D22&gt;'ug per g LOQs'!AN23,"&gt;ULOQ",IF('Calculation Table'!D22&gt;'ug per g LOQs'!D23,'Calculation Table'!D22,"&lt;LOQ")))</f>
        <v>ND</v>
      </c>
      <c r="E22" s="5" t="str">
        <f>IF('Calculation Table'!E22=0,"ND",IF('Calculation Table'!E22&gt;'ug per g LOQs'!AO23,"&gt;ULOQ",IF('Calculation Table'!E22&gt;'ug per g LOQs'!E23,'Calculation Table'!E22,"&lt;LOQ")))</f>
        <v>ND</v>
      </c>
      <c r="F22" s="5" t="str">
        <f>IF('Calculation Table'!F22=0,"ND",IF('Calculation Table'!F22&gt;'ug per g LOQs'!AP23,"&gt;ULOQ",IF('Calculation Table'!F22&gt;'ug per g LOQs'!F23,'Calculation Table'!F22,"&lt;LOQ")))</f>
        <v>ND</v>
      </c>
      <c r="G22" s="5" t="str">
        <f>IF('Calculation Table'!G22=0,"ND",IF('Calculation Table'!G22&gt;'ug per g LOQs'!AQ23,"&gt;ULOQ",IF('Calculation Table'!G22&gt;'ug per g LOQs'!G23,'Calculation Table'!G22,"&lt;LOQ")))</f>
        <v>ND</v>
      </c>
      <c r="H22" s="5" t="str">
        <f>IF('Calculation Table'!H22=0,"ND",IF('Calculation Table'!H22&gt;'ug per g LOQs'!AR23,"&gt;ULOQ",IF('Calculation Table'!H22&gt;'ug per g LOQs'!H23,'Calculation Table'!H22,"&lt;LOQ")))</f>
        <v>ND</v>
      </c>
      <c r="I22" s="5" t="str">
        <f>IF('Calculation Table'!I22=0,"ND",IF('Calculation Table'!I22&gt;'ug per g LOQs'!AS23,"&gt;ULOQ",IF('Calculation Table'!I22&gt;'ug per g LOQs'!I23,'Calculation Table'!I22,"&lt;LOQ")))</f>
        <v>ND</v>
      </c>
      <c r="J22" s="5" t="str">
        <f>IF('Calculation Table'!J22=0,"ND",IF('Calculation Table'!J22&gt;'ug per g LOQs'!AT23,"&gt;ULOQ",IF('Calculation Table'!J22&gt;'ug per g LOQs'!J23,'Calculation Table'!J22,"&lt;LOQ")))</f>
        <v>ND</v>
      </c>
      <c r="K22" s="5" t="str">
        <f>IF('Calculation Table'!K22=0,"ND",IF('Calculation Table'!K22&gt;'ug per g LOQs'!AU23,"&gt;ULOQ",IF('Calculation Table'!K22&gt;'ug per g LOQs'!K23,'Calculation Table'!K22,"&lt;LOQ")))</f>
        <v>ND</v>
      </c>
      <c r="L22" s="5" t="str">
        <f>IF('Calculation Table'!L22=0,"ND",IF('Calculation Table'!L22&gt;'ug per g LOQs'!AV23,"&gt;ULOQ",IF('Calculation Table'!L22&gt;'ug per g LOQs'!L23,'Calculation Table'!L22,"&lt;LOQ")))</f>
        <v>ND</v>
      </c>
      <c r="M22" s="5" t="str">
        <f>IF('Calculation Table'!M22=0,"ND",IF('Calculation Table'!M22&gt;'ug per g LOQs'!AW23,"&gt;ULOQ",IF('Calculation Table'!M22&gt;'ug per g LOQs'!M23,'Calculation Table'!M22,"&lt;LOQ")))</f>
        <v>ND</v>
      </c>
      <c r="N22" s="5" t="str">
        <f>IF('Calculation Table'!N22=0,"ND",IF('Calculation Table'!N22&gt;'ug per g LOQs'!AX23,"&gt;ULOQ",IF('Calculation Table'!N22&gt;'ug per g LOQs'!N23,'Calculation Table'!N22,"&lt;LOQ")))</f>
        <v>ND</v>
      </c>
      <c r="O22" s="5" t="str">
        <f>IF('Calculation Table'!O22=0,"ND",IF('Calculation Table'!O22&gt;'ug per g LOQs'!AY23,"&gt;ULOQ",IF('Calculation Table'!O22&gt;'ug per g LOQs'!O23,'Calculation Table'!O22,"&lt;LOQ")))</f>
        <v>ND</v>
      </c>
      <c r="P22" s="5" t="str">
        <f>IF('Calculation Table'!P22=0,"ND",IF('Calculation Table'!P22&gt;'ug per g LOQs'!AZ23,"&gt;ULOQ",IF('Calculation Table'!P22&gt;'ug per g LOQs'!P23,'Calculation Table'!P22,"&lt;LOQ")))</f>
        <v>ND</v>
      </c>
      <c r="Q22" s="5" t="str">
        <f>IF('Calculation Table'!Q22=0,"ND",IF('Calculation Table'!Q22&gt;'ug per g LOQs'!BA23,"&gt;ULOQ",IF('Calculation Table'!Q22&gt;'ug per g LOQs'!Q23,'Calculation Table'!Q22,"&lt;LOQ")))</f>
        <v>ND</v>
      </c>
      <c r="R22" s="5" t="str">
        <f>IF('Calculation Table'!R22=0,"ND",IF('Calculation Table'!R22&gt;'ug per g LOQs'!BB23,"&gt;ULOQ",IF('Calculation Table'!R22&gt;'ug per g LOQs'!R23,'Calculation Table'!R22,"&lt;LOQ")))</f>
        <v>ND</v>
      </c>
      <c r="S22" s="5" t="str">
        <f>IF('Calculation Table'!S22=0,"ND",IF('Calculation Table'!S22&gt;'ug per g LOQs'!BC23,"&gt;ULOQ",IF('Calculation Table'!S22&gt;'ug per g LOQs'!S23,'Calculation Table'!S22,"&lt;LOQ")))</f>
        <v>ND</v>
      </c>
      <c r="T22" s="5" t="str">
        <f>IF('Calculation Table'!T22=0,"ND",IF('Calculation Table'!T22&gt;'ug per g LOQs'!BD23,"&gt;ULOQ",IF('Calculation Table'!T22&gt;'ug per g LOQs'!T23,'Calculation Table'!T22,"&lt;LOQ")))</f>
        <v>ND</v>
      </c>
      <c r="U22" s="5" t="str">
        <f>IF('Calculation Table'!U22=0,"ND",IF('Calculation Table'!U22&gt;'ug per g LOQs'!BE23,"&gt;ULOQ",IF('Calculation Table'!U22&gt;'ug per g LOQs'!U23,'Calculation Table'!U22,"&lt;LOQ")))</f>
        <v>ND</v>
      </c>
      <c r="V22" s="5" t="str">
        <f>IF('Calculation Table'!V22=0,"ND",IF('Calculation Table'!V22&gt;'ug per g LOQs'!BF23,"&gt;ULOQ",IF('Calculation Table'!V22&gt;'ug per g LOQs'!V23,'Calculation Table'!V22,"&lt;LOQ")))</f>
        <v>ND</v>
      </c>
      <c r="W22" s="5" t="str">
        <f>IF('Calculation Table'!W22=0,"ND",IF('Calculation Table'!W22&gt;'ug per g LOQs'!BG23,"&gt;ULOQ",IF('Calculation Table'!W22&gt;'ug per g LOQs'!W23,'Calculation Table'!W22,"&lt;LOQ")))</f>
        <v>ND</v>
      </c>
      <c r="X22" s="5" t="str">
        <f>IF('Calculation Table'!X22=0,"ND",IF('Calculation Table'!X22&gt;'ug per g LOQs'!BH23,"&gt;ULOQ",IF('Calculation Table'!X22&gt;'ug per g LOQs'!X23,'Calculation Table'!X22,"&lt;LOQ")))</f>
        <v>ND</v>
      </c>
      <c r="Y22" s="5" t="str">
        <f>IF('Calculation Table'!Y22=0,"ND",IF('Calculation Table'!Y22&gt;'ug per g LOQs'!BI23,"&gt;ULOQ",IF('Calculation Table'!Y22&gt;'ug per g LOQs'!Y23,'Calculation Table'!Y22,"&lt;LOQ")))</f>
        <v>ND</v>
      </c>
      <c r="Z22" s="5" t="str">
        <f>IF('Calculation Table'!Z22=0,"ND",IF('Calculation Table'!Z22&gt;'ug per g LOQs'!BJ23,"&gt;ULOQ",IF('Calculation Table'!Z22&gt;'ug per g LOQs'!Z23,'Calculation Table'!Z22,"&lt;LOQ")))</f>
        <v>ND</v>
      </c>
      <c r="AA22" s="5" t="str">
        <f>IF('Calculation Table'!AA22=0,"ND",IF('Calculation Table'!AA22&gt;'ug per g LOQs'!BK23,"&gt;ULOQ",IF('Calculation Table'!AA22&gt;'ug per g LOQs'!AA23,'Calculation Table'!AA22,"&lt;LOQ")))</f>
        <v>ND</v>
      </c>
      <c r="AB22" s="5" t="str">
        <f>IF('Calculation Table'!AB22=0,"ND",IF('Calculation Table'!AB22&gt;'ug per g LOQs'!BL23,"&gt;ULOQ",IF('Calculation Table'!AB22&gt;'ug per g LOQs'!AB23,'Calculation Table'!AB22,"&lt;LOQ")))</f>
        <v>ND</v>
      </c>
      <c r="AC22" s="5" t="str">
        <f>IF('Calculation Table'!AC22=0,"ND",IF('Calculation Table'!AC22&gt;'ug per g LOQs'!BM23,"&gt;ULOQ",IF('Calculation Table'!AC22&gt;'ug per g LOQs'!AC23,'Calculation Table'!AC22,"&lt;LOQ")))</f>
        <v>ND</v>
      </c>
      <c r="AD22" s="5" t="str">
        <f>IF('Calculation Table'!AD22=0,"ND",IF('Calculation Table'!AD22&gt;'ug per g LOQs'!BN23,"&gt;ULOQ",IF('Calculation Table'!AD22&gt;'ug per g LOQs'!AD23,'Calculation Table'!AD22,"&lt;LOQ")))</f>
        <v>ND</v>
      </c>
      <c r="AE22" s="5" t="str">
        <f>IF('Calculation Table'!AE22=0,"ND",IF('Calculation Table'!AE22&gt;'ug per g LOQs'!BO23,"&gt;ULOQ",IF('Calculation Table'!AE22&gt;'ug per g LOQs'!AE23,'Calculation Table'!AE22,"&lt;LOQ")))</f>
        <v>ND</v>
      </c>
      <c r="AF22" s="5" t="str">
        <f>IF('Calculation Table'!AF22=0,"ND",IF('Calculation Table'!AF22&gt;'ug per g LOQs'!BP23,"&gt;ULOQ",IF('Calculation Table'!AF22&gt;'ug per g LOQs'!AF23,'Calculation Table'!AF22,"&lt;LOQ")))</f>
        <v>ND</v>
      </c>
      <c r="AG22" s="5" t="str">
        <f>IF('Calculation Table'!AG22=0,"ND",IF('Calculation Table'!AG22&gt;'ug per g LOQs'!BQ23,"&gt;ULOQ",IF('Calculation Table'!AG22&gt;'ug per g LOQs'!AG23,'Calculation Table'!AG22,"&lt;LOQ")))</f>
        <v>ND</v>
      </c>
      <c r="AH22" s="5" t="str">
        <f>IF('Calculation Table'!AH22=0,"ND",IF('Calculation Table'!AH22&gt;'ug per g LOQs'!BR23,"&gt;ULOQ",IF('Calculation Table'!AH22&gt;'ug per g LOQs'!AH23,'Calculation Table'!AH22,"&lt;LOQ")))</f>
        <v>ND</v>
      </c>
      <c r="AI22" s="5" t="str">
        <f>IF('Calculation Table'!AI22=0,"ND",IF('Calculation Table'!AI22&gt;'ug per g LOQs'!BS23,"&gt;ULOQ",IF('Calculation Table'!AI22&gt;'ug per g LOQs'!AI23,'Calculation Table'!AI22,"&lt;LOQ")))</f>
        <v>ND</v>
      </c>
      <c r="AJ22" s="5" t="str">
        <f>IF('Calculation Table'!AJ22=0,"ND",IF('Calculation Table'!AJ22&gt;'ug per g LOQs'!BT23,"&gt;ULOQ",IF('Calculation Table'!AJ22&gt;'ug per g LOQs'!AJ23,'Calculation Table'!AJ22,"&lt;LOQ")))</f>
        <v>ND</v>
      </c>
      <c r="AK22" s="5" t="str">
        <f>IF('Calculation Table'!AK22=0,"ND",IF('Calculation Table'!AK22&gt;'ug per g LOQs'!BU23,"&gt;ULOQ",IF('Calculation Table'!AK22&gt;'ug per g LOQs'!AK23,'Calculation Table'!AK22,"&lt;LOQ")))</f>
        <v>ND</v>
      </c>
    </row>
    <row r="23" spans="1:37" x14ac:dyDescent="0.25">
      <c r="A23">
        <f>'Instrument Data'!A23</f>
        <v>0</v>
      </c>
      <c r="B23">
        <f>'Instrument Data'!B23</f>
        <v>0</v>
      </c>
      <c r="C23" s="5" t="str">
        <f>IF('Calculation Table'!C23=0,"ND",IF('Calculation Table'!C23&gt;'ug per g LOQs'!AM24,"&gt;ULOQ",IF('Calculation Table'!C23&gt;'ug per g LOQs'!C24,'Calculation Table'!C23,"&lt;LOQ")))</f>
        <v>ND</v>
      </c>
      <c r="D23" s="5" t="str">
        <f>IF('Calculation Table'!D23=0,"ND",IF('Calculation Table'!D23&gt;'ug per g LOQs'!AN24,"&gt;ULOQ",IF('Calculation Table'!D23&gt;'ug per g LOQs'!D24,'Calculation Table'!D23,"&lt;LOQ")))</f>
        <v>ND</v>
      </c>
      <c r="E23" s="5" t="str">
        <f>IF('Calculation Table'!E23=0,"ND",IF('Calculation Table'!E23&gt;'ug per g LOQs'!AO24,"&gt;ULOQ",IF('Calculation Table'!E23&gt;'ug per g LOQs'!E24,'Calculation Table'!E23,"&lt;LOQ")))</f>
        <v>ND</v>
      </c>
      <c r="F23" s="5" t="str">
        <f>IF('Calculation Table'!F23=0,"ND",IF('Calculation Table'!F23&gt;'ug per g LOQs'!AP24,"&gt;ULOQ",IF('Calculation Table'!F23&gt;'ug per g LOQs'!F24,'Calculation Table'!F23,"&lt;LOQ")))</f>
        <v>ND</v>
      </c>
      <c r="G23" s="5" t="str">
        <f>IF('Calculation Table'!G23=0,"ND",IF('Calculation Table'!G23&gt;'ug per g LOQs'!AQ24,"&gt;ULOQ",IF('Calculation Table'!G23&gt;'ug per g LOQs'!G24,'Calculation Table'!G23,"&lt;LOQ")))</f>
        <v>ND</v>
      </c>
      <c r="H23" s="5" t="str">
        <f>IF('Calculation Table'!H23=0,"ND",IF('Calculation Table'!H23&gt;'ug per g LOQs'!AR24,"&gt;ULOQ",IF('Calculation Table'!H23&gt;'ug per g LOQs'!H24,'Calculation Table'!H23,"&lt;LOQ")))</f>
        <v>ND</v>
      </c>
      <c r="I23" s="5" t="str">
        <f>IF('Calculation Table'!I23=0,"ND",IF('Calculation Table'!I23&gt;'ug per g LOQs'!AS24,"&gt;ULOQ",IF('Calculation Table'!I23&gt;'ug per g LOQs'!I24,'Calculation Table'!I23,"&lt;LOQ")))</f>
        <v>ND</v>
      </c>
      <c r="J23" s="5" t="str">
        <f>IF('Calculation Table'!J23=0,"ND",IF('Calculation Table'!J23&gt;'ug per g LOQs'!AT24,"&gt;ULOQ",IF('Calculation Table'!J23&gt;'ug per g LOQs'!J24,'Calculation Table'!J23,"&lt;LOQ")))</f>
        <v>ND</v>
      </c>
      <c r="K23" s="5" t="str">
        <f>IF('Calculation Table'!K23=0,"ND",IF('Calculation Table'!K23&gt;'ug per g LOQs'!AU24,"&gt;ULOQ",IF('Calculation Table'!K23&gt;'ug per g LOQs'!K24,'Calculation Table'!K23,"&lt;LOQ")))</f>
        <v>ND</v>
      </c>
      <c r="L23" s="5" t="str">
        <f>IF('Calculation Table'!L23=0,"ND",IF('Calculation Table'!L23&gt;'ug per g LOQs'!AV24,"&gt;ULOQ",IF('Calculation Table'!L23&gt;'ug per g LOQs'!L24,'Calculation Table'!L23,"&lt;LOQ")))</f>
        <v>ND</v>
      </c>
      <c r="M23" s="5" t="str">
        <f>IF('Calculation Table'!M23=0,"ND",IF('Calculation Table'!M23&gt;'ug per g LOQs'!AW24,"&gt;ULOQ",IF('Calculation Table'!M23&gt;'ug per g LOQs'!M24,'Calculation Table'!M23,"&lt;LOQ")))</f>
        <v>ND</v>
      </c>
      <c r="N23" s="5" t="str">
        <f>IF('Calculation Table'!N23=0,"ND",IF('Calculation Table'!N23&gt;'ug per g LOQs'!AX24,"&gt;ULOQ",IF('Calculation Table'!N23&gt;'ug per g LOQs'!N24,'Calculation Table'!N23,"&lt;LOQ")))</f>
        <v>ND</v>
      </c>
      <c r="O23" s="5" t="str">
        <f>IF('Calculation Table'!O23=0,"ND",IF('Calculation Table'!O23&gt;'ug per g LOQs'!AY24,"&gt;ULOQ",IF('Calculation Table'!O23&gt;'ug per g LOQs'!O24,'Calculation Table'!O23,"&lt;LOQ")))</f>
        <v>ND</v>
      </c>
      <c r="P23" s="5" t="str">
        <f>IF('Calculation Table'!P23=0,"ND",IF('Calculation Table'!P23&gt;'ug per g LOQs'!AZ24,"&gt;ULOQ",IF('Calculation Table'!P23&gt;'ug per g LOQs'!P24,'Calculation Table'!P23,"&lt;LOQ")))</f>
        <v>ND</v>
      </c>
      <c r="Q23" s="5" t="str">
        <f>IF('Calculation Table'!Q23=0,"ND",IF('Calculation Table'!Q23&gt;'ug per g LOQs'!BA24,"&gt;ULOQ",IF('Calculation Table'!Q23&gt;'ug per g LOQs'!Q24,'Calculation Table'!Q23,"&lt;LOQ")))</f>
        <v>ND</v>
      </c>
      <c r="R23" s="5" t="str">
        <f>IF('Calculation Table'!R23=0,"ND",IF('Calculation Table'!R23&gt;'ug per g LOQs'!BB24,"&gt;ULOQ",IF('Calculation Table'!R23&gt;'ug per g LOQs'!R24,'Calculation Table'!R23,"&lt;LOQ")))</f>
        <v>ND</v>
      </c>
      <c r="S23" s="5" t="str">
        <f>IF('Calculation Table'!S23=0,"ND",IF('Calculation Table'!S23&gt;'ug per g LOQs'!BC24,"&gt;ULOQ",IF('Calculation Table'!S23&gt;'ug per g LOQs'!S24,'Calculation Table'!S23,"&lt;LOQ")))</f>
        <v>ND</v>
      </c>
      <c r="T23" s="5" t="str">
        <f>IF('Calculation Table'!T23=0,"ND",IF('Calculation Table'!T23&gt;'ug per g LOQs'!BD24,"&gt;ULOQ",IF('Calculation Table'!T23&gt;'ug per g LOQs'!T24,'Calculation Table'!T23,"&lt;LOQ")))</f>
        <v>ND</v>
      </c>
      <c r="U23" s="5" t="str">
        <f>IF('Calculation Table'!U23=0,"ND",IF('Calculation Table'!U23&gt;'ug per g LOQs'!BE24,"&gt;ULOQ",IF('Calculation Table'!U23&gt;'ug per g LOQs'!U24,'Calculation Table'!U23,"&lt;LOQ")))</f>
        <v>ND</v>
      </c>
      <c r="V23" s="5" t="str">
        <f>IF('Calculation Table'!V23=0,"ND",IF('Calculation Table'!V23&gt;'ug per g LOQs'!BF24,"&gt;ULOQ",IF('Calculation Table'!V23&gt;'ug per g LOQs'!V24,'Calculation Table'!V23,"&lt;LOQ")))</f>
        <v>ND</v>
      </c>
      <c r="W23" s="5" t="str">
        <f>IF('Calculation Table'!W23=0,"ND",IF('Calculation Table'!W23&gt;'ug per g LOQs'!BG24,"&gt;ULOQ",IF('Calculation Table'!W23&gt;'ug per g LOQs'!W24,'Calculation Table'!W23,"&lt;LOQ")))</f>
        <v>ND</v>
      </c>
      <c r="X23" s="5" t="str">
        <f>IF('Calculation Table'!X23=0,"ND",IF('Calculation Table'!X23&gt;'ug per g LOQs'!BH24,"&gt;ULOQ",IF('Calculation Table'!X23&gt;'ug per g LOQs'!X24,'Calculation Table'!X23,"&lt;LOQ")))</f>
        <v>ND</v>
      </c>
      <c r="Y23" s="5" t="str">
        <f>IF('Calculation Table'!Y23=0,"ND",IF('Calculation Table'!Y23&gt;'ug per g LOQs'!BI24,"&gt;ULOQ",IF('Calculation Table'!Y23&gt;'ug per g LOQs'!Y24,'Calculation Table'!Y23,"&lt;LOQ")))</f>
        <v>ND</v>
      </c>
      <c r="Z23" s="5" t="str">
        <f>IF('Calculation Table'!Z23=0,"ND",IF('Calculation Table'!Z23&gt;'ug per g LOQs'!BJ24,"&gt;ULOQ",IF('Calculation Table'!Z23&gt;'ug per g LOQs'!Z24,'Calculation Table'!Z23,"&lt;LOQ")))</f>
        <v>ND</v>
      </c>
      <c r="AA23" s="5" t="str">
        <f>IF('Calculation Table'!AA23=0,"ND",IF('Calculation Table'!AA23&gt;'ug per g LOQs'!BK24,"&gt;ULOQ",IF('Calculation Table'!AA23&gt;'ug per g LOQs'!AA24,'Calculation Table'!AA23,"&lt;LOQ")))</f>
        <v>ND</v>
      </c>
      <c r="AB23" s="5" t="str">
        <f>IF('Calculation Table'!AB23=0,"ND",IF('Calculation Table'!AB23&gt;'ug per g LOQs'!BL24,"&gt;ULOQ",IF('Calculation Table'!AB23&gt;'ug per g LOQs'!AB24,'Calculation Table'!AB23,"&lt;LOQ")))</f>
        <v>ND</v>
      </c>
      <c r="AC23" s="5" t="str">
        <f>IF('Calculation Table'!AC23=0,"ND",IF('Calculation Table'!AC23&gt;'ug per g LOQs'!BM24,"&gt;ULOQ",IF('Calculation Table'!AC23&gt;'ug per g LOQs'!AC24,'Calculation Table'!AC23,"&lt;LOQ")))</f>
        <v>ND</v>
      </c>
      <c r="AD23" s="5" t="str">
        <f>IF('Calculation Table'!AD23=0,"ND",IF('Calculation Table'!AD23&gt;'ug per g LOQs'!BN24,"&gt;ULOQ",IF('Calculation Table'!AD23&gt;'ug per g LOQs'!AD24,'Calculation Table'!AD23,"&lt;LOQ")))</f>
        <v>ND</v>
      </c>
      <c r="AE23" s="5" t="str">
        <f>IF('Calculation Table'!AE23=0,"ND",IF('Calculation Table'!AE23&gt;'ug per g LOQs'!BO24,"&gt;ULOQ",IF('Calculation Table'!AE23&gt;'ug per g LOQs'!AE24,'Calculation Table'!AE23,"&lt;LOQ")))</f>
        <v>ND</v>
      </c>
      <c r="AF23" s="5" t="str">
        <f>IF('Calculation Table'!AF23=0,"ND",IF('Calculation Table'!AF23&gt;'ug per g LOQs'!BP24,"&gt;ULOQ",IF('Calculation Table'!AF23&gt;'ug per g LOQs'!AF24,'Calculation Table'!AF23,"&lt;LOQ")))</f>
        <v>ND</v>
      </c>
      <c r="AG23" s="5" t="str">
        <f>IF('Calculation Table'!AG23=0,"ND",IF('Calculation Table'!AG23&gt;'ug per g LOQs'!BQ24,"&gt;ULOQ",IF('Calculation Table'!AG23&gt;'ug per g LOQs'!AG24,'Calculation Table'!AG23,"&lt;LOQ")))</f>
        <v>ND</v>
      </c>
      <c r="AH23" s="5" t="str">
        <f>IF('Calculation Table'!AH23=0,"ND",IF('Calculation Table'!AH23&gt;'ug per g LOQs'!BR24,"&gt;ULOQ",IF('Calculation Table'!AH23&gt;'ug per g LOQs'!AH24,'Calculation Table'!AH23,"&lt;LOQ")))</f>
        <v>ND</v>
      </c>
      <c r="AI23" s="5" t="str">
        <f>IF('Calculation Table'!AI23=0,"ND",IF('Calculation Table'!AI23&gt;'ug per g LOQs'!BS24,"&gt;ULOQ",IF('Calculation Table'!AI23&gt;'ug per g LOQs'!AI24,'Calculation Table'!AI23,"&lt;LOQ")))</f>
        <v>ND</v>
      </c>
      <c r="AJ23" s="5" t="str">
        <f>IF('Calculation Table'!AJ23=0,"ND",IF('Calculation Table'!AJ23&gt;'ug per g LOQs'!BT24,"&gt;ULOQ",IF('Calculation Table'!AJ23&gt;'ug per g LOQs'!AJ24,'Calculation Table'!AJ23,"&lt;LOQ")))</f>
        <v>ND</v>
      </c>
      <c r="AK23" s="5" t="str">
        <f>IF('Calculation Table'!AK23=0,"ND",IF('Calculation Table'!AK23&gt;'ug per g LOQs'!BU24,"&gt;ULOQ",IF('Calculation Table'!AK23&gt;'ug per g LOQs'!AK24,'Calculation Table'!AK23,"&lt;LOQ")))</f>
        <v>ND</v>
      </c>
    </row>
    <row r="24" spans="1:37" x14ac:dyDescent="0.25">
      <c r="A24">
        <f>'Instrument Data'!A24</f>
        <v>0</v>
      </c>
      <c r="B24">
        <f>'Instrument Data'!B24</f>
        <v>0</v>
      </c>
      <c r="C24" s="5" t="str">
        <f>IF('Calculation Table'!C24=0,"ND",IF('Calculation Table'!C24&gt;'ug per g LOQs'!AM25,"&gt;ULOQ",IF('Calculation Table'!C24&gt;'ug per g LOQs'!C25,'Calculation Table'!C24,"&lt;LOQ")))</f>
        <v>ND</v>
      </c>
      <c r="D24" s="5" t="str">
        <f>IF('Calculation Table'!D24=0,"ND",IF('Calculation Table'!D24&gt;'ug per g LOQs'!AN25,"&gt;ULOQ",IF('Calculation Table'!D24&gt;'ug per g LOQs'!D25,'Calculation Table'!D24,"&lt;LOQ")))</f>
        <v>ND</v>
      </c>
      <c r="E24" s="5" t="str">
        <f>IF('Calculation Table'!E24=0,"ND",IF('Calculation Table'!E24&gt;'ug per g LOQs'!AO25,"&gt;ULOQ",IF('Calculation Table'!E24&gt;'ug per g LOQs'!E25,'Calculation Table'!E24,"&lt;LOQ")))</f>
        <v>ND</v>
      </c>
      <c r="F24" s="5" t="str">
        <f>IF('Calculation Table'!F24=0,"ND",IF('Calculation Table'!F24&gt;'ug per g LOQs'!AP25,"&gt;ULOQ",IF('Calculation Table'!F24&gt;'ug per g LOQs'!F25,'Calculation Table'!F24,"&lt;LOQ")))</f>
        <v>ND</v>
      </c>
      <c r="G24" s="5" t="str">
        <f>IF('Calculation Table'!G24=0,"ND",IF('Calculation Table'!G24&gt;'ug per g LOQs'!AQ25,"&gt;ULOQ",IF('Calculation Table'!G24&gt;'ug per g LOQs'!G25,'Calculation Table'!G24,"&lt;LOQ")))</f>
        <v>ND</v>
      </c>
      <c r="H24" s="5" t="str">
        <f>IF('Calculation Table'!H24=0,"ND",IF('Calculation Table'!H24&gt;'ug per g LOQs'!AR25,"&gt;ULOQ",IF('Calculation Table'!H24&gt;'ug per g LOQs'!H25,'Calculation Table'!H24,"&lt;LOQ")))</f>
        <v>ND</v>
      </c>
      <c r="I24" s="5" t="str">
        <f>IF('Calculation Table'!I24=0,"ND",IF('Calculation Table'!I24&gt;'ug per g LOQs'!AS25,"&gt;ULOQ",IF('Calculation Table'!I24&gt;'ug per g LOQs'!I25,'Calculation Table'!I24,"&lt;LOQ")))</f>
        <v>ND</v>
      </c>
      <c r="J24" s="5" t="str">
        <f>IF('Calculation Table'!J24=0,"ND",IF('Calculation Table'!J24&gt;'ug per g LOQs'!AT25,"&gt;ULOQ",IF('Calculation Table'!J24&gt;'ug per g LOQs'!J25,'Calculation Table'!J24,"&lt;LOQ")))</f>
        <v>ND</v>
      </c>
      <c r="K24" s="5" t="str">
        <f>IF('Calculation Table'!K24=0,"ND",IF('Calculation Table'!K24&gt;'ug per g LOQs'!AU25,"&gt;ULOQ",IF('Calculation Table'!K24&gt;'ug per g LOQs'!K25,'Calculation Table'!K24,"&lt;LOQ")))</f>
        <v>ND</v>
      </c>
      <c r="L24" s="5" t="str">
        <f>IF('Calculation Table'!L24=0,"ND",IF('Calculation Table'!L24&gt;'ug per g LOQs'!AV25,"&gt;ULOQ",IF('Calculation Table'!L24&gt;'ug per g LOQs'!L25,'Calculation Table'!L24,"&lt;LOQ")))</f>
        <v>ND</v>
      </c>
      <c r="M24" s="5" t="str">
        <f>IF('Calculation Table'!M24=0,"ND",IF('Calculation Table'!M24&gt;'ug per g LOQs'!AW25,"&gt;ULOQ",IF('Calculation Table'!M24&gt;'ug per g LOQs'!M25,'Calculation Table'!M24,"&lt;LOQ")))</f>
        <v>ND</v>
      </c>
      <c r="N24" s="5" t="str">
        <f>IF('Calculation Table'!N24=0,"ND",IF('Calculation Table'!N24&gt;'ug per g LOQs'!AX25,"&gt;ULOQ",IF('Calculation Table'!N24&gt;'ug per g LOQs'!N25,'Calculation Table'!N24,"&lt;LOQ")))</f>
        <v>ND</v>
      </c>
      <c r="O24" s="5" t="str">
        <f>IF('Calculation Table'!O24=0,"ND",IF('Calculation Table'!O24&gt;'ug per g LOQs'!AY25,"&gt;ULOQ",IF('Calculation Table'!O24&gt;'ug per g LOQs'!O25,'Calculation Table'!O24,"&lt;LOQ")))</f>
        <v>ND</v>
      </c>
      <c r="P24" s="5" t="str">
        <f>IF('Calculation Table'!P24=0,"ND",IF('Calculation Table'!P24&gt;'ug per g LOQs'!AZ25,"&gt;ULOQ",IF('Calculation Table'!P24&gt;'ug per g LOQs'!P25,'Calculation Table'!P24,"&lt;LOQ")))</f>
        <v>ND</v>
      </c>
      <c r="Q24" s="5" t="str">
        <f>IF('Calculation Table'!Q24=0,"ND",IF('Calculation Table'!Q24&gt;'ug per g LOQs'!BA25,"&gt;ULOQ",IF('Calculation Table'!Q24&gt;'ug per g LOQs'!Q25,'Calculation Table'!Q24,"&lt;LOQ")))</f>
        <v>ND</v>
      </c>
      <c r="R24" s="5" t="str">
        <f>IF('Calculation Table'!R24=0,"ND",IF('Calculation Table'!R24&gt;'ug per g LOQs'!BB25,"&gt;ULOQ",IF('Calculation Table'!R24&gt;'ug per g LOQs'!R25,'Calculation Table'!R24,"&lt;LOQ")))</f>
        <v>ND</v>
      </c>
      <c r="S24" s="5" t="str">
        <f>IF('Calculation Table'!S24=0,"ND",IF('Calculation Table'!S24&gt;'ug per g LOQs'!BC25,"&gt;ULOQ",IF('Calculation Table'!S24&gt;'ug per g LOQs'!S25,'Calculation Table'!S24,"&lt;LOQ")))</f>
        <v>ND</v>
      </c>
      <c r="T24" s="5" t="str">
        <f>IF('Calculation Table'!T24=0,"ND",IF('Calculation Table'!T24&gt;'ug per g LOQs'!BD25,"&gt;ULOQ",IF('Calculation Table'!T24&gt;'ug per g LOQs'!T25,'Calculation Table'!T24,"&lt;LOQ")))</f>
        <v>ND</v>
      </c>
      <c r="U24" s="5" t="str">
        <f>IF('Calculation Table'!U24=0,"ND",IF('Calculation Table'!U24&gt;'ug per g LOQs'!BE25,"&gt;ULOQ",IF('Calculation Table'!U24&gt;'ug per g LOQs'!U25,'Calculation Table'!U24,"&lt;LOQ")))</f>
        <v>ND</v>
      </c>
      <c r="V24" s="5" t="str">
        <f>IF('Calculation Table'!V24=0,"ND",IF('Calculation Table'!V24&gt;'ug per g LOQs'!BF25,"&gt;ULOQ",IF('Calculation Table'!V24&gt;'ug per g LOQs'!V25,'Calculation Table'!V24,"&lt;LOQ")))</f>
        <v>ND</v>
      </c>
      <c r="W24" s="5" t="str">
        <f>IF('Calculation Table'!W24=0,"ND",IF('Calculation Table'!W24&gt;'ug per g LOQs'!BG25,"&gt;ULOQ",IF('Calculation Table'!W24&gt;'ug per g LOQs'!W25,'Calculation Table'!W24,"&lt;LOQ")))</f>
        <v>ND</v>
      </c>
      <c r="X24" s="5" t="str">
        <f>IF('Calculation Table'!X24=0,"ND",IF('Calculation Table'!X24&gt;'ug per g LOQs'!BH25,"&gt;ULOQ",IF('Calculation Table'!X24&gt;'ug per g LOQs'!X25,'Calculation Table'!X24,"&lt;LOQ")))</f>
        <v>ND</v>
      </c>
      <c r="Y24" s="5" t="str">
        <f>IF('Calculation Table'!Y24=0,"ND",IF('Calculation Table'!Y24&gt;'ug per g LOQs'!BI25,"&gt;ULOQ",IF('Calculation Table'!Y24&gt;'ug per g LOQs'!Y25,'Calculation Table'!Y24,"&lt;LOQ")))</f>
        <v>ND</v>
      </c>
      <c r="Z24" s="5" t="str">
        <f>IF('Calculation Table'!Z24=0,"ND",IF('Calculation Table'!Z24&gt;'ug per g LOQs'!BJ25,"&gt;ULOQ",IF('Calculation Table'!Z24&gt;'ug per g LOQs'!Z25,'Calculation Table'!Z24,"&lt;LOQ")))</f>
        <v>ND</v>
      </c>
      <c r="AA24" s="5" t="str">
        <f>IF('Calculation Table'!AA24=0,"ND",IF('Calculation Table'!AA24&gt;'ug per g LOQs'!BK25,"&gt;ULOQ",IF('Calculation Table'!AA24&gt;'ug per g LOQs'!AA25,'Calculation Table'!AA24,"&lt;LOQ")))</f>
        <v>ND</v>
      </c>
      <c r="AB24" s="5" t="str">
        <f>IF('Calculation Table'!AB24=0,"ND",IF('Calculation Table'!AB24&gt;'ug per g LOQs'!BL25,"&gt;ULOQ",IF('Calculation Table'!AB24&gt;'ug per g LOQs'!AB25,'Calculation Table'!AB24,"&lt;LOQ")))</f>
        <v>ND</v>
      </c>
      <c r="AC24" s="5" t="str">
        <f>IF('Calculation Table'!AC24=0,"ND",IF('Calculation Table'!AC24&gt;'ug per g LOQs'!BM25,"&gt;ULOQ",IF('Calculation Table'!AC24&gt;'ug per g LOQs'!AC25,'Calculation Table'!AC24,"&lt;LOQ")))</f>
        <v>ND</v>
      </c>
      <c r="AD24" s="5" t="str">
        <f>IF('Calculation Table'!AD24=0,"ND",IF('Calculation Table'!AD24&gt;'ug per g LOQs'!BN25,"&gt;ULOQ",IF('Calculation Table'!AD24&gt;'ug per g LOQs'!AD25,'Calculation Table'!AD24,"&lt;LOQ")))</f>
        <v>ND</v>
      </c>
      <c r="AE24" s="5" t="str">
        <f>IF('Calculation Table'!AE24=0,"ND",IF('Calculation Table'!AE24&gt;'ug per g LOQs'!BO25,"&gt;ULOQ",IF('Calculation Table'!AE24&gt;'ug per g LOQs'!AE25,'Calculation Table'!AE24,"&lt;LOQ")))</f>
        <v>ND</v>
      </c>
      <c r="AF24" s="5" t="str">
        <f>IF('Calculation Table'!AF24=0,"ND",IF('Calculation Table'!AF24&gt;'ug per g LOQs'!BP25,"&gt;ULOQ",IF('Calculation Table'!AF24&gt;'ug per g LOQs'!AF25,'Calculation Table'!AF24,"&lt;LOQ")))</f>
        <v>ND</v>
      </c>
      <c r="AG24" s="5" t="str">
        <f>IF('Calculation Table'!AG24=0,"ND",IF('Calculation Table'!AG24&gt;'ug per g LOQs'!BQ25,"&gt;ULOQ",IF('Calculation Table'!AG24&gt;'ug per g LOQs'!AG25,'Calculation Table'!AG24,"&lt;LOQ")))</f>
        <v>ND</v>
      </c>
      <c r="AH24" s="5" t="str">
        <f>IF('Calculation Table'!AH24=0,"ND",IF('Calculation Table'!AH24&gt;'ug per g LOQs'!BR25,"&gt;ULOQ",IF('Calculation Table'!AH24&gt;'ug per g LOQs'!AH25,'Calculation Table'!AH24,"&lt;LOQ")))</f>
        <v>ND</v>
      </c>
      <c r="AI24" s="5" t="str">
        <f>IF('Calculation Table'!AI24=0,"ND",IF('Calculation Table'!AI24&gt;'ug per g LOQs'!BS25,"&gt;ULOQ",IF('Calculation Table'!AI24&gt;'ug per g LOQs'!AI25,'Calculation Table'!AI24,"&lt;LOQ")))</f>
        <v>ND</v>
      </c>
      <c r="AJ24" s="5" t="str">
        <f>IF('Calculation Table'!AJ24=0,"ND",IF('Calculation Table'!AJ24&gt;'ug per g LOQs'!BT25,"&gt;ULOQ",IF('Calculation Table'!AJ24&gt;'ug per g LOQs'!AJ25,'Calculation Table'!AJ24,"&lt;LOQ")))</f>
        <v>ND</v>
      </c>
      <c r="AK24" s="5" t="str">
        <f>IF('Calculation Table'!AK24=0,"ND",IF('Calculation Table'!AK24&gt;'ug per g LOQs'!BU25,"&gt;ULOQ",IF('Calculation Table'!AK24&gt;'ug per g LOQs'!AK25,'Calculation Table'!AK24,"&lt;LOQ")))</f>
        <v>ND</v>
      </c>
    </row>
    <row r="25" spans="1:37" x14ac:dyDescent="0.25">
      <c r="A25">
        <f>'Instrument Data'!A25</f>
        <v>0</v>
      </c>
      <c r="B25">
        <f>'Instrument Data'!B25</f>
        <v>0</v>
      </c>
      <c r="C25" s="5" t="str">
        <f>IF('Calculation Table'!C25=0,"ND",IF('Calculation Table'!C25&gt;'ug per g LOQs'!AM26,"&gt;ULOQ",IF('Calculation Table'!C25&gt;'ug per g LOQs'!C26,'Calculation Table'!C25,"&lt;LOQ")))</f>
        <v>ND</v>
      </c>
      <c r="D25" s="5" t="str">
        <f>IF('Calculation Table'!D25=0,"ND",IF('Calculation Table'!D25&gt;'ug per g LOQs'!AN26,"&gt;ULOQ",IF('Calculation Table'!D25&gt;'ug per g LOQs'!D26,'Calculation Table'!D25,"&lt;LOQ")))</f>
        <v>ND</v>
      </c>
      <c r="E25" s="5" t="str">
        <f>IF('Calculation Table'!E25=0,"ND",IF('Calculation Table'!E25&gt;'ug per g LOQs'!AO26,"&gt;ULOQ",IF('Calculation Table'!E25&gt;'ug per g LOQs'!E26,'Calculation Table'!E25,"&lt;LOQ")))</f>
        <v>ND</v>
      </c>
      <c r="F25" s="5" t="str">
        <f>IF('Calculation Table'!F25=0,"ND",IF('Calculation Table'!F25&gt;'ug per g LOQs'!AP26,"&gt;ULOQ",IF('Calculation Table'!F25&gt;'ug per g LOQs'!F26,'Calculation Table'!F25,"&lt;LOQ")))</f>
        <v>ND</v>
      </c>
      <c r="G25" s="5" t="str">
        <f>IF('Calculation Table'!G25=0,"ND",IF('Calculation Table'!G25&gt;'ug per g LOQs'!AQ26,"&gt;ULOQ",IF('Calculation Table'!G25&gt;'ug per g LOQs'!G26,'Calculation Table'!G25,"&lt;LOQ")))</f>
        <v>ND</v>
      </c>
      <c r="H25" s="5" t="str">
        <f>IF('Calculation Table'!H25=0,"ND",IF('Calculation Table'!H25&gt;'ug per g LOQs'!AR26,"&gt;ULOQ",IF('Calculation Table'!H25&gt;'ug per g LOQs'!H26,'Calculation Table'!H25,"&lt;LOQ")))</f>
        <v>ND</v>
      </c>
      <c r="I25" s="5" t="str">
        <f>IF('Calculation Table'!I25=0,"ND",IF('Calculation Table'!I25&gt;'ug per g LOQs'!AS26,"&gt;ULOQ",IF('Calculation Table'!I25&gt;'ug per g LOQs'!I26,'Calculation Table'!I25,"&lt;LOQ")))</f>
        <v>ND</v>
      </c>
      <c r="J25" s="5" t="str">
        <f>IF('Calculation Table'!J25=0,"ND",IF('Calculation Table'!J25&gt;'ug per g LOQs'!AT26,"&gt;ULOQ",IF('Calculation Table'!J25&gt;'ug per g LOQs'!J26,'Calculation Table'!J25,"&lt;LOQ")))</f>
        <v>ND</v>
      </c>
      <c r="K25" s="5" t="str">
        <f>IF('Calculation Table'!K25=0,"ND",IF('Calculation Table'!K25&gt;'ug per g LOQs'!AU26,"&gt;ULOQ",IF('Calculation Table'!K25&gt;'ug per g LOQs'!K26,'Calculation Table'!K25,"&lt;LOQ")))</f>
        <v>ND</v>
      </c>
      <c r="L25" s="5" t="str">
        <f>IF('Calculation Table'!L25=0,"ND",IF('Calculation Table'!L25&gt;'ug per g LOQs'!AV26,"&gt;ULOQ",IF('Calculation Table'!L25&gt;'ug per g LOQs'!L26,'Calculation Table'!L25,"&lt;LOQ")))</f>
        <v>ND</v>
      </c>
      <c r="M25" s="5" t="str">
        <f>IF('Calculation Table'!M25=0,"ND",IF('Calculation Table'!M25&gt;'ug per g LOQs'!AW26,"&gt;ULOQ",IF('Calculation Table'!M25&gt;'ug per g LOQs'!M26,'Calculation Table'!M25,"&lt;LOQ")))</f>
        <v>ND</v>
      </c>
      <c r="N25" s="5" t="str">
        <f>IF('Calculation Table'!N25=0,"ND",IF('Calculation Table'!N25&gt;'ug per g LOQs'!AX26,"&gt;ULOQ",IF('Calculation Table'!N25&gt;'ug per g LOQs'!N26,'Calculation Table'!N25,"&lt;LOQ")))</f>
        <v>ND</v>
      </c>
      <c r="O25" s="5" t="str">
        <f>IF('Calculation Table'!O25=0,"ND",IF('Calculation Table'!O25&gt;'ug per g LOQs'!AY26,"&gt;ULOQ",IF('Calculation Table'!O25&gt;'ug per g LOQs'!O26,'Calculation Table'!O25,"&lt;LOQ")))</f>
        <v>ND</v>
      </c>
      <c r="P25" s="5" t="str">
        <f>IF('Calculation Table'!P25=0,"ND",IF('Calculation Table'!P25&gt;'ug per g LOQs'!AZ26,"&gt;ULOQ",IF('Calculation Table'!P25&gt;'ug per g LOQs'!P26,'Calculation Table'!P25,"&lt;LOQ")))</f>
        <v>ND</v>
      </c>
      <c r="Q25" s="5" t="str">
        <f>IF('Calculation Table'!Q25=0,"ND",IF('Calculation Table'!Q25&gt;'ug per g LOQs'!BA26,"&gt;ULOQ",IF('Calculation Table'!Q25&gt;'ug per g LOQs'!Q26,'Calculation Table'!Q25,"&lt;LOQ")))</f>
        <v>ND</v>
      </c>
      <c r="R25" s="5" t="str">
        <f>IF('Calculation Table'!R25=0,"ND",IF('Calculation Table'!R25&gt;'ug per g LOQs'!BB26,"&gt;ULOQ",IF('Calculation Table'!R25&gt;'ug per g LOQs'!R26,'Calculation Table'!R25,"&lt;LOQ")))</f>
        <v>ND</v>
      </c>
      <c r="S25" s="5" t="str">
        <f>IF('Calculation Table'!S25=0,"ND",IF('Calculation Table'!S25&gt;'ug per g LOQs'!BC26,"&gt;ULOQ",IF('Calculation Table'!S25&gt;'ug per g LOQs'!S26,'Calculation Table'!S25,"&lt;LOQ")))</f>
        <v>ND</v>
      </c>
      <c r="T25" s="5" t="str">
        <f>IF('Calculation Table'!T25=0,"ND",IF('Calculation Table'!T25&gt;'ug per g LOQs'!BD26,"&gt;ULOQ",IF('Calculation Table'!T25&gt;'ug per g LOQs'!T26,'Calculation Table'!T25,"&lt;LOQ")))</f>
        <v>ND</v>
      </c>
      <c r="U25" s="5" t="str">
        <f>IF('Calculation Table'!U25=0,"ND",IF('Calculation Table'!U25&gt;'ug per g LOQs'!BE26,"&gt;ULOQ",IF('Calculation Table'!U25&gt;'ug per g LOQs'!U26,'Calculation Table'!U25,"&lt;LOQ")))</f>
        <v>ND</v>
      </c>
      <c r="V25" s="5" t="str">
        <f>IF('Calculation Table'!V25=0,"ND",IF('Calculation Table'!V25&gt;'ug per g LOQs'!BF26,"&gt;ULOQ",IF('Calculation Table'!V25&gt;'ug per g LOQs'!V26,'Calculation Table'!V25,"&lt;LOQ")))</f>
        <v>ND</v>
      </c>
      <c r="W25" s="5" t="str">
        <f>IF('Calculation Table'!W25=0,"ND",IF('Calculation Table'!W25&gt;'ug per g LOQs'!BG26,"&gt;ULOQ",IF('Calculation Table'!W25&gt;'ug per g LOQs'!W26,'Calculation Table'!W25,"&lt;LOQ")))</f>
        <v>ND</v>
      </c>
      <c r="X25" s="5" t="str">
        <f>IF('Calculation Table'!X25=0,"ND",IF('Calculation Table'!X25&gt;'ug per g LOQs'!BH26,"&gt;ULOQ",IF('Calculation Table'!X25&gt;'ug per g LOQs'!X26,'Calculation Table'!X25,"&lt;LOQ")))</f>
        <v>ND</v>
      </c>
      <c r="Y25" s="5" t="str">
        <f>IF('Calculation Table'!Y25=0,"ND",IF('Calculation Table'!Y25&gt;'ug per g LOQs'!BI26,"&gt;ULOQ",IF('Calculation Table'!Y25&gt;'ug per g LOQs'!Y26,'Calculation Table'!Y25,"&lt;LOQ")))</f>
        <v>ND</v>
      </c>
      <c r="Z25" s="5" t="str">
        <f>IF('Calculation Table'!Z25=0,"ND",IF('Calculation Table'!Z25&gt;'ug per g LOQs'!BJ26,"&gt;ULOQ",IF('Calculation Table'!Z25&gt;'ug per g LOQs'!Z26,'Calculation Table'!Z25,"&lt;LOQ")))</f>
        <v>ND</v>
      </c>
      <c r="AA25" s="5" t="str">
        <f>IF('Calculation Table'!AA25=0,"ND",IF('Calculation Table'!AA25&gt;'ug per g LOQs'!BK26,"&gt;ULOQ",IF('Calculation Table'!AA25&gt;'ug per g LOQs'!AA26,'Calculation Table'!AA25,"&lt;LOQ")))</f>
        <v>ND</v>
      </c>
      <c r="AB25" s="5" t="str">
        <f>IF('Calculation Table'!AB25=0,"ND",IF('Calculation Table'!AB25&gt;'ug per g LOQs'!BL26,"&gt;ULOQ",IF('Calculation Table'!AB25&gt;'ug per g LOQs'!AB26,'Calculation Table'!AB25,"&lt;LOQ")))</f>
        <v>ND</v>
      </c>
      <c r="AC25" s="5" t="str">
        <f>IF('Calculation Table'!AC25=0,"ND",IF('Calculation Table'!AC25&gt;'ug per g LOQs'!BM26,"&gt;ULOQ",IF('Calculation Table'!AC25&gt;'ug per g LOQs'!AC26,'Calculation Table'!AC25,"&lt;LOQ")))</f>
        <v>ND</v>
      </c>
      <c r="AD25" s="5" t="str">
        <f>IF('Calculation Table'!AD25=0,"ND",IF('Calculation Table'!AD25&gt;'ug per g LOQs'!BN26,"&gt;ULOQ",IF('Calculation Table'!AD25&gt;'ug per g LOQs'!AD26,'Calculation Table'!AD25,"&lt;LOQ")))</f>
        <v>ND</v>
      </c>
      <c r="AE25" s="5" t="str">
        <f>IF('Calculation Table'!AE25=0,"ND",IF('Calculation Table'!AE25&gt;'ug per g LOQs'!BO26,"&gt;ULOQ",IF('Calculation Table'!AE25&gt;'ug per g LOQs'!AE26,'Calculation Table'!AE25,"&lt;LOQ")))</f>
        <v>ND</v>
      </c>
      <c r="AF25" s="5" t="str">
        <f>IF('Calculation Table'!AF25=0,"ND",IF('Calculation Table'!AF25&gt;'ug per g LOQs'!BP26,"&gt;ULOQ",IF('Calculation Table'!AF25&gt;'ug per g LOQs'!AF26,'Calculation Table'!AF25,"&lt;LOQ")))</f>
        <v>ND</v>
      </c>
      <c r="AG25" s="5" t="str">
        <f>IF('Calculation Table'!AG25=0,"ND",IF('Calculation Table'!AG25&gt;'ug per g LOQs'!BQ26,"&gt;ULOQ",IF('Calculation Table'!AG25&gt;'ug per g LOQs'!AG26,'Calculation Table'!AG25,"&lt;LOQ")))</f>
        <v>ND</v>
      </c>
      <c r="AH25" s="5" t="str">
        <f>IF('Calculation Table'!AH25=0,"ND",IF('Calculation Table'!AH25&gt;'ug per g LOQs'!BR26,"&gt;ULOQ",IF('Calculation Table'!AH25&gt;'ug per g LOQs'!AH26,'Calculation Table'!AH25,"&lt;LOQ")))</f>
        <v>ND</v>
      </c>
      <c r="AI25" s="5" t="str">
        <f>IF('Calculation Table'!AI25=0,"ND",IF('Calculation Table'!AI25&gt;'ug per g LOQs'!BS26,"&gt;ULOQ",IF('Calculation Table'!AI25&gt;'ug per g LOQs'!AI26,'Calculation Table'!AI25,"&lt;LOQ")))</f>
        <v>ND</v>
      </c>
      <c r="AJ25" s="5" t="str">
        <f>IF('Calculation Table'!AJ25=0,"ND",IF('Calculation Table'!AJ25&gt;'ug per g LOQs'!BT26,"&gt;ULOQ",IF('Calculation Table'!AJ25&gt;'ug per g LOQs'!AJ26,'Calculation Table'!AJ25,"&lt;LOQ")))</f>
        <v>ND</v>
      </c>
      <c r="AK25" s="5" t="str">
        <f>IF('Calculation Table'!AK25=0,"ND",IF('Calculation Table'!AK25&gt;'ug per g LOQs'!BU26,"&gt;ULOQ",IF('Calculation Table'!AK25&gt;'ug per g LOQs'!AK26,'Calculation Table'!AK25,"&lt;LOQ")))</f>
        <v>ND</v>
      </c>
    </row>
    <row r="26" spans="1:37" x14ac:dyDescent="0.25">
      <c r="A26">
        <f>'Instrument Data'!A26</f>
        <v>0</v>
      </c>
      <c r="B26">
        <f>'Instrument Data'!B26</f>
        <v>0</v>
      </c>
      <c r="C26" s="5" t="str">
        <f>IF('Calculation Table'!C26=0,"ND",IF('Calculation Table'!C26&gt;'ug per g LOQs'!AM27,"&gt;ULOQ",IF('Calculation Table'!C26&gt;'ug per g LOQs'!C27,'Calculation Table'!C26,"&lt;LOQ")))</f>
        <v>ND</v>
      </c>
      <c r="D26" s="5" t="str">
        <f>IF('Calculation Table'!D26=0,"ND",IF('Calculation Table'!D26&gt;'ug per g LOQs'!AN27,"&gt;ULOQ",IF('Calculation Table'!D26&gt;'ug per g LOQs'!D27,'Calculation Table'!D26,"&lt;LOQ")))</f>
        <v>ND</v>
      </c>
      <c r="E26" s="5" t="str">
        <f>IF('Calculation Table'!E26=0,"ND",IF('Calculation Table'!E26&gt;'ug per g LOQs'!AO27,"&gt;ULOQ",IF('Calculation Table'!E26&gt;'ug per g LOQs'!E27,'Calculation Table'!E26,"&lt;LOQ")))</f>
        <v>ND</v>
      </c>
      <c r="F26" s="5" t="str">
        <f>IF('Calculation Table'!F26=0,"ND",IF('Calculation Table'!F26&gt;'ug per g LOQs'!AP27,"&gt;ULOQ",IF('Calculation Table'!F26&gt;'ug per g LOQs'!F27,'Calculation Table'!F26,"&lt;LOQ")))</f>
        <v>ND</v>
      </c>
      <c r="G26" s="5" t="str">
        <f>IF('Calculation Table'!G26=0,"ND",IF('Calculation Table'!G26&gt;'ug per g LOQs'!AQ27,"&gt;ULOQ",IF('Calculation Table'!G26&gt;'ug per g LOQs'!G27,'Calculation Table'!G26,"&lt;LOQ")))</f>
        <v>ND</v>
      </c>
      <c r="H26" s="5" t="str">
        <f>IF('Calculation Table'!H26=0,"ND",IF('Calculation Table'!H26&gt;'ug per g LOQs'!AR27,"&gt;ULOQ",IF('Calculation Table'!H26&gt;'ug per g LOQs'!H27,'Calculation Table'!H26,"&lt;LOQ")))</f>
        <v>ND</v>
      </c>
      <c r="I26" s="5" t="str">
        <f>IF('Calculation Table'!I26=0,"ND",IF('Calculation Table'!I26&gt;'ug per g LOQs'!AS27,"&gt;ULOQ",IF('Calculation Table'!I26&gt;'ug per g LOQs'!I27,'Calculation Table'!I26,"&lt;LOQ")))</f>
        <v>ND</v>
      </c>
      <c r="J26" s="5" t="str">
        <f>IF('Calculation Table'!J26=0,"ND",IF('Calculation Table'!J26&gt;'ug per g LOQs'!AT27,"&gt;ULOQ",IF('Calculation Table'!J26&gt;'ug per g LOQs'!J27,'Calculation Table'!J26,"&lt;LOQ")))</f>
        <v>ND</v>
      </c>
      <c r="K26" s="5" t="str">
        <f>IF('Calculation Table'!K26=0,"ND",IF('Calculation Table'!K26&gt;'ug per g LOQs'!AU27,"&gt;ULOQ",IF('Calculation Table'!K26&gt;'ug per g LOQs'!K27,'Calculation Table'!K26,"&lt;LOQ")))</f>
        <v>ND</v>
      </c>
      <c r="L26" s="5" t="str">
        <f>IF('Calculation Table'!L26=0,"ND",IF('Calculation Table'!L26&gt;'ug per g LOQs'!AV27,"&gt;ULOQ",IF('Calculation Table'!L26&gt;'ug per g LOQs'!L27,'Calculation Table'!L26,"&lt;LOQ")))</f>
        <v>ND</v>
      </c>
      <c r="M26" s="5" t="str">
        <f>IF('Calculation Table'!M26=0,"ND",IF('Calculation Table'!M26&gt;'ug per g LOQs'!AW27,"&gt;ULOQ",IF('Calculation Table'!M26&gt;'ug per g LOQs'!M27,'Calculation Table'!M26,"&lt;LOQ")))</f>
        <v>ND</v>
      </c>
      <c r="N26" s="5" t="str">
        <f>IF('Calculation Table'!N26=0,"ND",IF('Calculation Table'!N26&gt;'ug per g LOQs'!AX27,"&gt;ULOQ",IF('Calculation Table'!N26&gt;'ug per g LOQs'!N27,'Calculation Table'!N26,"&lt;LOQ")))</f>
        <v>ND</v>
      </c>
      <c r="O26" s="5" t="str">
        <f>IF('Calculation Table'!O26=0,"ND",IF('Calculation Table'!O26&gt;'ug per g LOQs'!AY27,"&gt;ULOQ",IF('Calculation Table'!O26&gt;'ug per g LOQs'!O27,'Calculation Table'!O26,"&lt;LOQ")))</f>
        <v>ND</v>
      </c>
      <c r="P26" s="5" t="str">
        <f>IF('Calculation Table'!P26=0,"ND",IF('Calculation Table'!P26&gt;'ug per g LOQs'!AZ27,"&gt;ULOQ",IF('Calculation Table'!P26&gt;'ug per g LOQs'!P27,'Calculation Table'!P26,"&lt;LOQ")))</f>
        <v>ND</v>
      </c>
      <c r="Q26" s="5" t="str">
        <f>IF('Calculation Table'!Q26=0,"ND",IF('Calculation Table'!Q26&gt;'ug per g LOQs'!BA27,"&gt;ULOQ",IF('Calculation Table'!Q26&gt;'ug per g LOQs'!Q27,'Calculation Table'!Q26,"&lt;LOQ")))</f>
        <v>ND</v>
      </c>
      <c r="R26" s="5" t="str">
        <f>IF('Calculation Table'!R26=0,"ND",IF('Calculation Table'!R26&gt;'ug per g LOQs'!BB27,"&gt;ULOQ",IF('Calculation Table'!R26&gt;'ug per g LOQs'!R27,'Calculation Table'!R26,"&lt;LOQ")))</f>
        <v>ND</v>
      </c>
      <c r="S26" s="5" t="str">
        <f>IF('Calculation Table'!S26=0,"ND",IF('Calculation Table'!S26&gt;'ug per g LOQs'!BC27,"&gt;ULOQ",IF('Calculation Table'!S26&gt;'ug per g LOQs'!S27,'Calculation Table'!S26,"&lt;LOQ")))</f>
        <v>ND</v>
      </c>
      <c r="T26" s="5" t="str">
        <f>IF('Calculation Table'!T26=0,"ND",IF('Calculation Table'!T26&gt;'ug per g LOQs'!BD27,"&gt;ULOQ",IF('Calculation Table'!T26&gt;'ug per g LOQs'!T27,'Calculation Table'!T26,"&lt;LOQ")))</f>
        <v>ND</v>
      </c>
      <c r="U26" s="5" t="str">
        <f>IF('Calculation Table'!U26=0,"ND",IF('Calculation Table'!U26&gt;'ug per g LOQs'!BE27,"&gt;ULOQ",IF('Calculation Table'!U26&gt;'ug per g LOQs'!U27,'Calculation Table'!U26,"&lt;LOQ")))</f>
        <v>ND</v>
      </c>
      <c r="V26" s="5" t="str">
        <f>IF('Calculation Table'!V26=0,"ND",IF('Calculation Table'!V26&gt;'ug per g LOQs'!BF27,"&gt;ULOQ",IF('Calculation Table'!V26&gt;'ug per g LOQs'!V27,'Calculation Table'!V26,"&lt;LOQ")))</f>
        <v>ND</v>
      </c>
      <c r="W26" s="5" t="str">
        <f>IF('Calculation Table'!W26=0,"ND",IF('Calculation Table'!W26&gt;'ug per g LOQs'!BG27,"&gt;ULOQ",IF('Calculation Table'!W26&gt;'ug per g LOQs'!W27,'Calculation Table'!W26,"&lt;LOQ")))</f>
        <v>ND</v>
      </c>
      <c r="X26" s="5" t="str">
        <f>IF('Calculation Table'!X26=0,"ND",IF('Calculation Table'!X26&gt;'ug per g LOQs'!BH27,"&gt;ULOQ",IF('Calculation Table'!X26&gt;'ug per g LOQs'!X27,'Calculation Table'!X26,"&lt;LOQ")))</f>
        <v>ND</v>
      </c>
      <c r="Y26" s="5" t="str">
        <f>IF('Calculation Table'!Y26=0,"ND",IF('Calculation Table'!Y26&gt;'ug per g LOQs'!BI27,"&gt;ULOQ",IF('Calculation Table'!Y26&gt;'ug per g LOQs'!Y27,'Calculation Table'!Y26,"&lt;LOQ")))</f>
        <v>ND</v>
      </c>
      <c r="Z26" s="5" t="str">
        <f>IF('Calculation Table'!Z26=0,"ND",IF('Calculation Table'!Z26&gt;'ug per g LOQs'!BJ27,"&gt;ULOQ",IF('Calculation Table'!Z26&gt;'ug per g LOQs'!Z27,'Calculation Table'!Z26,"&lt;LOQ")))</f>
        <v>ND</v>
      </c>
      <c r="AA26" s="5" t="str">
        <f>IF('Calculation Table'!AA26=0,"ND",IF('Calculation Table'!AA26&gt;'ug per g LOQs'!BK27,"&gt;ULOQ",IF('Calculation Table'!AA26&gt;'ug per g LOQs'!AA27,'Calculation Table'!AA26,"&lt;LOQ")))</f>
        <v>ND</v>
      </c>
      <c r="AB26" s="5" t="str">
        <f>IF('Calculation Table'!AB26=0,"ND",IF('Calculation Table'!AB26&gt;'ug per g LOQs'!BL27,"&gt;ULOQ",IF('Calculation Table'!AB26&gt;'ug per g LOQs'!AB27,'Calculation Table'!AB26,"&lt;LOQ")))</f>
        <v>ND</v>
      </c>
      <c r="AC26" s="5" t="str">
        <f>IF('Calculation Table'!AC26=0,"ND",IF('Calculation Table'!AC26&gt;'ug per g LOQs'!BM27,"&gt;ULOQ",IF('Calculation Table'!AC26&gt;'ug per g LOQs'!AC27,'Calculation Table'!AC26,"&lt;LOQ")))</f>
        <v>ND</v>
      </c>
      <c r="AD26" s="5" t="str">
        <f>IF('Calculation Table'!AD26=0,"ND",IF('Calculation Table'!AD26&gt;'ug per g LOQs'!BN27,"&gt;ULOQ",IF('Calculation Table'!AD26&gt;'ug per g LOQs'!AD27,'Calculation Table'!AD26,"&lt;LOQ")))</f>
        <v>ND</v>
      </c>
      <c r="AE26" s="5" t="str">
        <f>IF('Calculation Table'!AE26=0,"ND",IF('Calculation Table'!AE26&gt;'ug per g LOQs'!BO27,"&gt;ULOQ",IF('Calculation Table'!AE26&gt;'ug per g LOQs'!AE27,'Calculation Table'!AE26,"&lt;LOQ")))</f>
        <v>ND</v>
      </c>
      <c r="AF26" s="5" t="str">
        <f>IF('Calculation Table'!AF26=0,"ND",IF('Calculation Table'!AF26&gt;'ug per g LOQs'!BP27,"&gt;ULOQ",IF('Calculation Table'!AF26&gt;'ug per g LOQs'!AF27,'Calculation Table'!AF26,"&lt;LOQ")))</f>
        <v>ND</v>
      </c>
      <c r="AG26" s="5" t="str">
        <f>IF('Calculation Table'!AG26=0,"ND",IF('Calculation Table'!AG26&gt;'ug per g LOQs'!BQ27,"&gt;ULOQ",IF('Calculation Table'!AG26&gt;'ug per g LOQs'!AG27,'Calculation Table'!AG26,"&lt;LOQ")))</f>
        <v>ND</v>
      </c>
      <c r="AH26" s="5" t="str">
        <f>IF('Calculation Table'!AH26=0,"ND",IF('Calculation Table'!AH26&gt;'ug per g LOQs'!BR27,"&gt;ULOQ",IF('Calculation Table'!AH26&gt;'ug per g LOQs'!AH27,'Calculation Table'!AH26,"&lt;LOQ")))</f>
        <v>ND</v>
      </c>
      <c r="AI26" s="5" t="str">
        <f>IF('Calculation Table'!AI26=0,"ND",IF('Calculation Table'!AI26&gt;'ug per g LOQs'!BS27,"&gt;ULOQ",IF('Calculation Table'!AI26&gt;'ug per g LOQs'!AI27,'Calculation Table'!AI26,"&lt;LOQ")))</f>
        <v>ND</v>
      </c>
      <c r="AJ26" s="5" t="str">
        <f>IF('Calculation Table'!AJ26=0,"ND",IF('Calculation Table'!AJ26&gt;'ug per g LOQs'!BT27,"&gt;ULOQ",IF('Calculation Table'!AJ26&gt;'ug per g LOQs'!AJ27,'Calculation Table'!AJ26,"&lt;LOQ")))</f>
        <v>ND</v>
      </c>
      <c r="AK26" s="5" t="str">
        <f>IF('Calculation Table'!AK26=0,"ND",IF('Calculation Table'!AK26&gt;'ug per g LOQs'!BU27,"&gt;ULOQ",IF('Calculation Table'!AK26&gt;'ug per g LOQs'!AK27,'Calculation Table'!AK26,"&lt;LOQ")))</f>
        <v>ND</v>
      </c>
    </row>
    <row r="27" spans="1:37" x14ac:dyDescent="0.25">
      <c r="A27">
        <f>'Instrument Data'!A27</f>
        <v>0</v>
      </c>
      <c r="B27">
        <f>'Instrument Data'!B27</f>
        <v>0</v>
      </c>
      <c r="C27" s="5" t="str">
        <f>IF('Calculation Table'!C27=0,"ND",IF('Calculation Table'!C27&gt;'ug per g LOQs'!AM28,"&gt;ULOQ",IF('Calculation Table'!C27&gt;'ug per g LOQs'!C28,'Calculation Table'!C27,"&lt;LOQ")))</f>
        <v>ND</v>
      </c>
      <c r="D27" s="5" t="str">
        <f>IF('Calculation Table'!D27=0,"ND",IF('Calculation Table'!D27&gt;'ug per g LOQs'!AN28,"&gt;ULOQ",IF('Calculation Table'!D27&gt;'ug per g LOQs'!D28,'Calculation Table'!D27,"&lt;LOQ")))</f>
        <v>ND</v>
      </c>
      <c r="E27" s="5" t="str">
        <f>IF('Calculation Table'!E27=0,"ND",IF('Calculation Table'!E27&gt;'ug per g LOQs'!AO28,"&gt;ULOQ",IF('Calculation Table'!E27&gt;'ug per g LOQs'!E28,'Calculation Table'!E27,"&lt;LOQ")))</f>
        <v>ND</v>
      </c>
      <c r="F27" s="5" t="str">
        <f>IF('Calculation Table'!F27=0,"ND",IF('Calculation Table'!F27&gt;'ug per g LOQs'!AP28,"&gt;ULOQ",IF('Calculation Table'!F27&gt;'ug per g LOQs'!F28,'Calculation Table'!F27,"&lt;LOQ")))</f>
        <v>ND</v>
      </c>
      <c r="G27" s="5" t="str">
        <f>IF('Calculation Table'!G27=0,"ND",IF('Calculation Table'!G27&gt;'ug per g LOQs'!AQ28,"&gt;ULOQ",IF('Calculation Table'!G27&gt;'ug per g LOQs'!G28,'Calculation Table'!G27,"&lt;LOQ")))</f>
        <v>ND</v>
      </c>
      <c r="H27" s="5" t="str">
        <f>IF('Calculation Table'!H27=0,"ND",IF('Calculation Table'!H27&gt;'ug per g LOQs'!AR28,"&gt;ULOQ",IF('Calculation Table'!H27&gt;'ug per g LOQs'!H28,'Calculation Table'!H27,"&lt;LOQ")))</f>
        <v>ND</v>
      </c>
      <c r="I27" s="5" t="str">
        <f>IF('Calculation Table'!I27=0,"ND",IF('Calculation Table'!I27&gt;'ug per g LOQs'!AS28,"&gt;ULOQ",IF('Calculation Table'!I27&gt;'ug per g LOQs'!I28,'Calculation Table'!I27,"&lt;LOQ")))</f>
        <v>ND</v>
      </c>
      <c r="J27" s="5" t="str">
        <f>IF('Calculation Table'!J27=0,"ND",IF('Calculation Table'!J27&gt;'ug per g LOQs'!AT28,"&gt;ULOQ",IF('Calculation Table'!J27&gt;'ug per g LOQs'!J28,'Calculation Table'!J27,"&lt;LOQ")))</f>
        <v>ND</v>
      </c>
      <c r="K27" s="5" t="str">
        <f>IF('Calculation Table'!K27=0,"ND",IF('Calculation Table'!K27&gt;'ug per g LOQs'!AU28,"&gt;ULOQ",IF('Calculation Table'!K27&gt;'ug per g LOQs'!K28,'Calculation Table'!K27,"&lt;LOQ")))</f>
        <v>ND</v>
      </c>
      <c r="L27" s="5" t="str">
        <f>IF('Calculation Table'!L27=0,"ND",IF('Calculation Table'!L27&gt;'ug per g LOQs'!AV28,"&gt;ULOQ",IF('Calculation Table'!L27&gt;'ug per g LOQs'!L28,'Calculation Table'!L27,"&lt;LOQ")))</f>
        <v>ND</v>
      </c>
      <c r="M27" s="5" t="str">
        <f>IF('Calculation Table'!M27=0,"ND",IF('Calculation Table'!M27&gt;'ug per g LOQs'!AW28,"&gt;ULOQ",IF('Calculation Table'!M27&gt;'ug per g LOQs'!M28,'Calculation Table'!M27,"&lt;LOQ")))</f>
        <v>ND</v>
      </c>
      <c r="N27" s="5" t="str">
        <f>IF('Calculation Table'!N27=0,"ND",IF('Calculation Table'!N27&gt;'ug per g LOQs'!AX28,"&gt;ULOQ",IF('Calculation Table'!N27&gt;'ug per g LOQs'!N28,'Calculation Table'!N27,"&lt;LOQ")))</f>
        <v>ND</v>
      </c>
      <c r="O27" s="5" t="str">
        <f>IF('Calculation Table'!O27=0,"ND",IF('Calculation Table'!O27&gt;'ug per g LOQs'!AY28,"&gt;ULOQ",IF('Calculation Table'!O27&gt;'ug per g LOQs'!O28,'Calculation Table'!O27,"&lt;LOQ")))</f>
        <v>ND</v>
      </c>
      <c r="P27" s="5" t="str">
        <f>IF('Calculation Table'!P27=0,"ND",IF('Calculation Table'!P27&gt;'ug per g LOQs'!AZ28,"&gt;ULOQ",IF('Calculation Table'!P27&gt;'ug per g LOQs'!P28,'Calculation Table'!P27,"&lt;LOQ")))</f>
        <v>ND</v>
      </c>
      <c r="Q27" s="5" t="str">
        <f>IF('Calculation Table'!Q27=0,"ND",IF('Calculation Table'!Q27&gt;'ug per g LOQs'!BA28,"&gt;ULOQ",IF('Calculation Table'!Q27&gt;'ug per g LOQs'!Q28,'Calculation Table'!Q27,"&lt;LOQ")))</f>
        <v>ND</v>
      </c>
      <c r="R27" s="5" t="str">
        <f>IF('Calculation Table'!R27=0,"ND",IF('Calculation Table'!R27&gt;'ug per g LOQs'!BB28,"&gt;ULOQ",IF('Calculation Table'!R27&gt;'ug per g LOQs'!R28,'Calculation Table'!R27,"&lt;LOQ")))</f>
        <v>ND</v>
      </c>
      <c r="S27" s="5" t="str">
        <f>IF('Calculation Table'!S27=0,"ND",IF('Calculation Table'!S27&gt;'ug per g LOQs'!BC28,"&gt;ULOQ",IF('Calculation Table'!S27&gt;'ug per g LOQs'!S28,'Calculation Table'!S27,"&lt;LOQ")))</f>
        <v>ND</v>
      </c>
      <c r="T27" s="5" t="str">
        <f>IF('Calculation Table'!T27=0,"ND",IF('Calculation Table'!T27&gt;'ug per g LOQs'!BD28,"&gt;ULOQ",IF('Calculation Table'!T27&gt;'ug per g LOQs'!T28,'Calculation Table'!T27,"&lt;LOQ")))</f>
        <v>ND</v>
      </c>
      <c r="U27" s="5" t="str">
        <f>IF('Calculation Table'!U27=0,"ND",IF('Calculation Table'!U27&gt;'ug per g LOQs'!BE28,"&gt;ULOQ",IF('Calculation Table'!U27&gt;'ug per g LOQs'!U28,'Calculation Table'!U27,"&lt;LOQ")))</f>
        <v>ND</v>
      </c>
      <c r="V27" s="5" t="str">
        <f>IF('Calculation Table'!V27=0,"ND",IF('Calculation Table'!V27&gt;'ug per g LOQs'!BF28,"&gt;ULOQ",IF('Calculation Table'!V27&gt;'ug per g LOQs'!V28,'Calculation Table'!V27,"&lt;LOQ")))</f>
        <v>ND</v>
      </c>
      <c r="W27" s="5" t="str">
        <f>IF('Calculation Table'!W27=0,"ND",IF('Calculation Table'!W27&gt;'ug per g LOQs'!BG28,"&gt;ULOQ",IF('Calculation Table'!W27&gt;'ug per g LOQs'!W28,'Calculation Table'!W27,"&lt;LOQ")))</f>
        <v>ND</v>
      </c>
      <c r="X27" s="5" t="str">
        <f>IF('Calculation Table'!X27=0,"ND",IF('Calculation Table'!X27&gt;'ug per g LOQs'!BH28,"&gt;ULOQ",IF('Calculation Table'!X27&gt;'ug per g LOQs'!X28,'Calculation Table'!X27,"&lt;LOQ")))</f>
        <v>ND</v>
      </c>
      <c r="Y27" s="5" t="str">
        <f>IF('Calculation Table'!Y27=0,"ND",IF('Calculation Table'!Y27&gt;'ug per g LOQs'!BI28,"&gt;ULOQ",IF('Calculation Table'!Y27&gt;'ug per g LOQs'!Y28,'Calculation Table'!Y27,"&lt;LOQ")))</f>
        <v>ND</v>
      </c>
      <c r="Z27" s="5" t="str">
        <f>IF('Calculation Table'!Z27=0,"ND",IF('Calculation Table'!Z27&gt;'ug per g LOQs'!BJ28,"&gt;ULOQ",IF('Calculation Table'!Z27&gt;'ug per g LOQs'!Z28,'Calculation Table'!Z27,"&lt;LOQ")))</f>
        <v>ND</v>
      </c>
      <c r="AA27" s="5" t="str">
        <f>IF('Calculation Table'!AA27=0,"ND",IF('Calculation Table'!AA27&gt;'ug per g LOQs'!BK28,"&gt;ULOQ",IF('Calculation Table'!AA27&gt;'ug per g LOQs'!AA28,'Calculation Table'!AA27,"&lt;LOQ")))</f>
        <v>ND</v>
      </c>
      <c r="AB27" s="5" t="str">
        <f>IF('Calculation Table'!AB27=0,"ND",IF('Calculation Table'!AB27&gt;'ug per g LOQs'!BL28,"&gt;ULOQ",IF('Calculation Table'!AB27&gt;'ug per g LOQs'!AB28,'Calculation Table'!AB27,"&lt;LOQ")))</f>
        <v>ND</v>
      </c>
      <c r="AC27" s="5" t="str">
        <f>IF('Calculation Table'!AC27=0,"ND",IF('Calculation Table'!AC27&gt;'ug per g LOQs'!BM28,"&gt;ULOQ",IF('Calculation Table'!AC27&gt;'ug per g LOQs'!AC28,'Calculation Table'!AC27,"&lt;LOQ")))</f>
        <v>ND</v>
      </c>
      <c r="AD27" s="5" t="str">
        <f>IF('Calculation Table'!AD27=0,"ND",IF('Calculation Table'!AD27&gt;'ug per g LOQs'!BN28,"&gt;ULOQ",IF('Calculation Table'!AD27&gt;'ug per g LOQs'!AD28,'Calculation Table'!AD27,"&lt;LOQ")))</f>
        <v>ND</v>
      </c>
      <c r="AE27" s="5" t="str">
        <f>IF('Calculation Table'!AE27=0,"ND",IF('Calculation Table'!AE27&gt;'ug per g LOQs'!BO28,"&gt;ULOQ",IF('Calculation Table'!AE27&gt;'ug per g LOQs'!AE28,'Calculation Table'!AE27,"&lt;LOQ")))</f>
        <v>ND</v>
      </c>
      <c r="AF27" s="5" t="str">
        <f>IF('Calculation Table'!AF27=0,"ND",IF('Calculation Table'!AF27&gt;'ug per g LOQs'!BP28,"&gt;ULOQ",IF('Calculation Table'!AF27&gt;'ug per g LOQs'!AF28,'Calculation Table'!AF27,"&lt;LOQ")))</f>
        <v>ND</v>
      </c>
      <c r="AG27" s="5" t="str">
        <f>IF('Calculation Table'!AG27=0,"ND",IF('Calculation Table'!AG27&gt;'ug per g LOQs'!BQ28,"&gt;ULOQ",IF('Calculation Table'!AG27&gt;'ug per g LOQs'!AG28,'Calculation Table'!AG27,"&lt;LOQ")))</f>
        <v>ND</v>
      </c>
      <c r="AH27" s="5" t="str">
        <f>IF('Calculation Table'!AH27=0,"ND",IF('Calculation Table'!AH27&gt;'ug per g LOQs'!BR28,"&gt;ULOQ",IF('Calculation Table'!AH27&gt;'ug per g LOQs'!AH28,'Calculation Table'!AH27,"&lt;LOQ")))</f>
        <v>ND</v>
      </c>
      <c r="AI27" s="5" t="str">
        <f>IF('Calculation Table'!AI27=0,"ND",IF('Calculation Table'!AI27&gt;'ug per g LOQs'!BS28,"&gt;ULOQ",IF('Calculation Table'!AI27&gt;'ug per g LOQs'!AI28,'Calculation Table'!AI27,"&lt;LOQ")))</f>
        <v>ND</v>
      </c>
      <c r="AJ27" s="5" t="str">
        <f>IF('Calculation Table'!AJ27=0,"ND",IF('Calculation Table'!AJ27&gt;'ug per g LOQs'!BT28,"&gt;ULOQ",IF('Calculation Table'!AJ27&gt;'ug per g LOQs'!AJ28,'Calculation Table'!AJ27,"&lt;LOQ")))</f>
        <v>ND</v>
      </c>
      <c r="AK27" s="5" t="str">
        <f>IF('Calculation Table'!AK27=0,"ND",IF('Calculation Table'!AK27&gt;'ug per g LOQs'!BU28,"&gt;ULOQ",IF('Calculation Table'!AK27&gt;'ug per g LOQs'!AK28,'Calculation Table'!AK27,"&lt;LOQ")))</f>
        <v>ND</v>
      </c>
    </row>
    <row r="28" spans="1:37" x14ac:dyDescent="0.25">
      <c r="A28">
        <f>'Instrument Data'!A28</f>
        <v>0</v>
      </c>
      <c r="B28">
        <f>'Instrument Data'!B28</f>
        <v>0</v>
      </c>
      <c r="C28" s="5" t="str">
        <f>IF('Calculation Table'!C28=0,"ND",IF('Calculation Table'!C28&gt;'ug per g LOQs'!AM29,"&gt;ULOQ",IF('Calculation Table'!C28&gt;'ug per g LOQs'!C29,'Calculation Table'!C28,"&lt;LOQ")))</f>
        <v>ND</v>
      </c>
      <c r="D28" s="5" t="str">
        <f>IF('Calculation Table'!D28=0,"ND",IF('Calculation Table'!D28&gt;'ug per g LOQs'!AN29,"&gt;ULOQ",IF('Calculation Table'!D28&gt;'ug per g LOQs'!D29,'Calculation Table'!D28,"&lt;LOQ")))</f>
        <v>ND</v>
      </c>
      <c r="E28" s="5" t="str">
        <f>IF('Calculation Table'!E28=0,"ND",IF('Calculation Table'!E28&gt;'ug per g LOQs'!AO29,"&gt;ULOQ",IF('Calculation Table'!E28&gt;'ug per g LOQs'!E29,'Calculation Table'!E28,"&lt;LOQ")))</f>
        <v>ND</v>
      </c>
      <c r="F28" s="5" t="str">
        <f>IF('Calculation Table'!F28=0,"ND",IF('Calculation Table'!F28&gt;'ug per g LOQs'!AP29,"&gt;ULOQ",IF('Calculation Table'!F28&gt;'ug per g LOQs'!F29,'Calculation Table'!F28,"&lt;LOQ")))</f>
        <v>ND</v>
      </c>
      <c r="G28" s="5" t="str">
        <f>IF('Calculation Table'!G28=0,"ND",IF('Calculation Table'!G28&gt;'ug per g LOQs'!AQ29,"&gt;ULOQ",IF('Calculation Table'!G28&gt;'ug per g LOQs'!G29,'Calculation Table'!G28,"&lt;LOQ")))</f>
        <v>ND</v>
      </c>
      <c r="H28" s="5" t="str">
        <f>IF('Calculation Table'!H28=0,"ND",IF('Calculation Table'!H28&gt;'ug per g LOQs'!AR29,"&gt;ULOQ",IF('Calculation Table'!H28&gt;'ug per g LOQs'!H29,'Calculation Table'!H28,"&lt;LOQ")))</f>
        <v>ND</v>
      </c>
      <c r="I28" s="5" t="str">
        <f>IF('Calculation Table'!I28=0,"ND",IF('Calculation Table'!I28&gt;'ug per g LOQs'!AS29,"&gt;ULOQ",IF('Calculation Table'!I28&gt;'ug per g LOQs'!I29,'Calculation Table'!I28,"&lt;LOQ")))</f>
        <v>ND</v>
      </c>
      <c r="J28" s="5" t="str">
        <f>IF('Calculation Table'!J28=0,"ND",IF('Calculation Table'!J28&gt;'ug per g LOQs'!AT29,"&gt;ULOQ",IF('Calculation Table'!J28&gt;'ug per g LOQs'!J29,'Calculation Table'!J28,"&lt;LOQ")))</f>
        <v>ND</v>
      </c>
      <c r="K28" s="5" t="str">
        <f>IF('Calculation Table'!K28=0,"ND",IF('Calculation Table'!K28&gt;'ug per g LOQs'!AU29,"&gt;ULOQ",IF('Calculation Table'!K28&gt;'ug per g LOQs'!K29,'Calculation Table'!K28,"&lt;LOQ")))</f>
        <v>ND</v>
      </c>
      <c r="L28" s="5" t="str">
        <f>IF('Calculation Table'!L28=0,"ND",IF('Calculation Table'!L28&gt;'ug per g LOQs'!AV29,"&gt;ULOQ",IF('Calculation Table'!L28&gt;'ug per g LOQs'!L29,'Calculation Table'!L28,"&lt;LOQ")))</f>
        <v>ND</v>
      </c>
      <c r="M28" s="5" t="str">
        <f>IF('Calculation Table'!M28=0,"ND",IF('Calculation Table'!M28&gt;'ug per g LOQs'!AW29,"&gt;ULOQ",IF('Calculation Table'!M28&gt;'ug per g LOQs'!M29,'Calculation Table'!M28,"&lt;LOQ")))</f>
        <v>ND</v>
      </c>
      <c r="N28" s="5" t="str">
        <f>IF('Calculation Table'!N28=0,"ND",IF('Calculation Table'!N28&gt;'ug per g LOQs'!AX29,"&gt;ULOQ",IF('Calculation Table'!N28&gt;'ug per g LOQs'!N29,'Calculation Table'!N28,"&lt;LOQ")))</f>
        <v>ND</v>
      </c>
      <c r="O28" s="5" t="str">
        <f>IF('Calculation Table'!O28=0,"ND",IF('Calculation Table'!O28&gt;'ug per g LOQs'!AY29,"&gt;ULOQ",IF('Calculation Table'!O28&gt;'ug per g LOQs'!O29,'Calculation Table'!O28,"&lt;LOQ")))</f>
        <v>ND</v>
      </c>
      <c r="P28" s="5" t="str">
        <f>IF('Calculation Table'!P28=0,"ND",IF('Calculation Table'!P28&gt;'ug per g LOQs'!AZ29,"&gt;ULOQ",IF('Calculation Table'!P28&gt;'ug per g LOQs'!P29,'Calculation Table'!P28,"&lt;LOQ")))</f>
        <v>ND</v>
      </c>
      <c r="Q28" s="5" t="str">
        <f>IF('Calculation Table'!Q28=0,"ND",IF('Calculation Table'!Q28&gt;'ug per g LOQs'!BA29,"&gt;ULOQ",IF('Calculation Table'!Q28&gt;'ug per g LOQs'!Q29,'Calculation Table'!Q28,"&lt;LOQ")))</f>
        <v>ND</v>
      </c>
      <c r="R28" s="5" t="str">
        <f>IF('Calculation Table'!R28=0,"ND",IF('Calculation Table'!R28&gt;'ug per g LOQs'!BB29,"&gt;ULOQ",IF('Calculation Table'!R28&gt;'ug per g LOQs'!R29,'Calculation Table'!R28,"&lt;LOQ")))</f>
        <v>ND</v>
      </c>
      <c r="S28" s="5" t="str">
        <f>IF('Calculation Table'!S28=0,"ND",IF('Calculation Table'!S28&gt;'ug per g LOQs'!BC29,"&gt;ULOQ",IF('Calculation Table'!S28&gt;'ug per g LOQs'!S29,'Calculation Table'!S28,"&lt;LOQ")))</f>
        <v>ND</v>
      </c>
      <c r="T28" s="5" t="str">
        <f>IF('Calculation Table'!T28=0,"ND",IF('Calculation Table'!T28&gt;'ug per g LOQs'!BD29,"&gt;ULOQ",IF('Calculation Table'!T28&gt;'ug per g LOQs'!T29,'Calculation Table'!T28,"&lt;LOQ")))</f>
        <v>ND</v>
      </c>
      <c r="U28" s="5" t="str">
        <f>IF('Calculation Table'!U28=0,"ND",IF('Calculation Table'!U28&gt;'ug per g LOQs'!BE29,"&gt;ULOQ",IF('Calculation Table'!U28&gt;'ug per g LOQs'!U29,'Calculation Table'!U28,"&lt;LOQ")))</f>
        <v>ND</v>
      </c>
      <c r="V28" s="5" t="str">
        <f>IF('Calculation Table'!V28=0,"ND",IF('Calculation Table'!V28&gt;'ug per g LOQs'!BF29,"&gt;ULOQ",IF('Calculation Table'!V28&gt;'ug per g LOQs'!V29,'Calculation Table'!V28,"&lt;LOQ")))</f>
        <v>ND</v>
      </c>
      <c r="W28" s="5" t="str">
        <f>IF('Calculation Table'!W28=0,"ND",IF('Calculation Table'!W28&gt;'ug per g LOQs'!BG29,"&gt;ULOQ",IF('Calculation Table'!W28&gt;'ug per g LOQs'!W29,'Calculation Table'!W28,"&lt;LOQ")))</f>
        <v>ND</v>
      </c>
      <c r="X28" s="5" t="str">
        <f>IF('Calculation Table'!X28=0,"ND",IF('Calculation Table'!X28&gt;'ug per g LOQs'!BH29,"&gt;ULOQ",IF('Calculation Table'!X28&gt;'ug per g LOQs'!X29,'Calculation Table'!X28,"&lt;LOQ")))</f>
        <v>ND</v>
      </c>
      <c r="Y28" s="5" t="str">
        <f>IF('Calculation Table'!Y28=0,"ND",IF('Calculation Table'!Y28&gt;'ug per g LOQs'!BI29,"&gt;ULOQ",IF('Calculation Table'!Y28&gt;'ug per g LOQs'!Y29,'Calculation Table'!Y28,"&lt;LOQ")))</f>
        <v>ND</v>
      </c>
      <c r="Z28" s="5" t="str">
        <f>IF('Calculation Table'!Z28=0,"ND",IF('Calculation Table'!Z28&gt;'ug per g LOQs'!BJ29,"&gt;ULOQ",IF('Calculation Table'!Z28&gt;'ug per g LOQs'!Z29,'Calculation Table'!Z28,"&lt;LOQ")))</f>
        <v>ND</v>
      </c>
      <c r="AA28" s="5" t="str">
        <f>IF('Calculation Table'!AA28=0,"ND",IF('Calculation Table'!AA28&gt;'ug per g LOQs'!BK29,"&gt;ULOQ",IF('Calculation Table'!AA28&gt;'ug per g LOQs'!AA29,'Calculation Table'!AA28,"&lt;LOQ")))</f>
        <v>ND</v>
      </c>
      <c r="AB28" s="5" t="str">
        <f>IF('Calculation Table'!AB28=0,"ND",IF('Calculation Table'!AB28&gt;'ug per g LOQs'!BL29,"&gt;ULOQ",IF('Calculation Table'!AB28&gt;'ug per g LOQs'!AB29,'Calculation Table'!AB28,"&lt;LOQ")))</f>
        <v>ND</v>
      </c>
      <c r="AC28" s="5" t="str">
        <f>IF('Calculation Table'!AC28=0,"ND",IF('Calculation Table'!AC28&gt;'ug per g LOQs'!BM29,"&gt;ULOQ",IF('Calculation Table'!AC28&gt;'ug per g LOQs'!AC29,'Calculation Table'!AC28,"&lt;LOQ")))</f>
        <v>ND</v>
      </c>
      <c r="AD28" s="5" t="str">
        <f>IF('Calculation Table'!AD28=0,"ND",IF('Calculation Table'!AD28&gt;'ug per g LOQs'!BN29,"&gt;ULOQ",IF('Calculation Table'!AD28&gt;'ug per g LOQs'!AD29,'Calculation Table'!AD28,"&lt;LOQ")))</f>
        <v>ND</v>
      </c>
      <c r="AE28" s="5" t="str">
        <f>IF('Calculation Table'!AE28=0,"ND",IF('Calculation Table'!AE28&gt;'ug per g LOQs'!BO29,"&gt;ULOQ",IF('Calculation Table'!AE28&gt;'ug per g LOQs'!AE29,'Calculation Table'!AE28,"&lt;LOQ")))</f>
        <v>ND</v>
      </c>
      <c r="AF28" s="5" t="str">
        <f>IF('Calculation Table'!AF28=0,"ND",IF('Calculation Table'!AF28&gt;'ug per g LOQs'!BP29,"&gt;ULOQ",IF('Calculation Table'!AF28&gt;'ug per g LOQs'!AF29,'Calculation Table'!AF28,"&lt;LOQ")))</f>
        <v>ND</v>
      </c>
      <c r="AG28" s="5" t="str">
        <f>IF('Calculation Table'!AG28=0,"ND",IF('Calculation Table'!AG28&gt;'ug per g LOQs'!BQ29,"&gt;ULOQ",IF('Calculation Table'!AG28&gt;'ug per g LOQs'!AG29,'Calculation Table'!AG28,"&lt;LOQ")))</f>
        <v>ND</v>
      </c>
      <c r="AH28" s="5" t="str">
        <f>IF('Calculation Table'!AH28=0,"ND",IF('Calculation Table'!AH28&gt;'ug per g LOQs'!BR29,"&gt;ULOQ",IF('Calculation Table'!AH28&gt;'ug per g LOQs'!AH29,'Calculation Table'!AH28,"&lt;LOQ")))</f>
        <v>ND</v>
      </c>
      <c r="AI28" s="5" t="str">
        <f>IF('Calculation Table'!AI28=0,"ND",IF('Calculation Table'!AI28&gt;'ug per g LOQs'!BS29,"&gt;ULOQ",IF('Calculation Table'!AI28&gt;'ug per g LOQs'!AI29,'Calculation Table'!AI28,"&lt;LOQ")))</f>
        <v>ND</v>
      </c>
      <c r="AJ28" s="5" t="str">
        <f>IF('Calculation Table'!AJ28=0,"ND",IF('Calculation Table'!AJ28&gt;'ug per g LOQs'!BT29,"&gt;ULOQ",IF('Calculation Table'!AJ28&gt;'ug per g LOQs'!AJ29,'Calculation Table'!AJ28,"&lt;LOQ")))</f>
        <v>ND</v>
      </c>
      <c r="AK28" s="5" t="str">
        <f>IF('Calculation Table'!AK28=0,"ND",IF('Calculation Table'!AK28&gt;'ug per g LOQs'!BU29,"&gt;ULOQ",IF('Calculation Table'!AK28&gt;'ug per g LOQs'!AK29,'Calculation Table'!AK28,"&lt;LOQ")))</f>
        <v>ND</v>
      </c>
    </row>
    <row r="29" spans="1:37" x14ac:dyDescent="0.25">
      <c r="A29">
        <f>'Instrument Data'!A29</f>
        <v>0</v>
      </c>
      <c r="B29">
        <f>'Instrument Data'!B29</f>
        <v>0</v>
      </c>
      <c r="C29" s="5" t="str">
        <f>IF('Calculation Table'!C29=0,"ND",IF('Calculation Table'!C29&gt;'ug per g LOQs'!AM30,"&gt;ULOQ",IF('Calculation Table'!C29&gt;'ug per g LOQs'!C30,'Calculation Table'!C29,"&lt;LOQ")))</f>
        <v>ND</v>
      </c>
      <c r="D29" s="5" t="str">
        <f>IF('Calculation Table'!D29=0,"ND",IF('Calculation Table'!D29&gt;'ug per g LOQs'!AN30,"&gt;ULOQ",IF('Calculation Table'!D29&gt;'ug per g LOQs'!D30,'Calculation Table'!D29,"&lt;LOQ")))</f>
        <v>ND</v>
      </c>
      <c r="E29" s="5" t="str">
        <f>IF('Calculation Table'!E29=0,"ND",IF('Calculation Table'!E29&gt;'ug per g LOQs'!AO30,"&gt;ULOQ",IF('Calculation Table'!E29&gt;'ug per g LOQs'!E30,'Calculation Table'!E29,"&lt;LOQ")))</f>
        <v>ND</v>
      </c>
      <c r="F29" s="5" t="str">
        <f>IF('Calculation Table'!F29=0,"ND",IF('Calculation Table'!F29&gt;'ug per g LOQs'!AP30,"&gt;ULOQ",IF('Calculation Table'!F29&gt;'ug per g LOQs'!F30,'Calculation Table'!F29,"&lt;LOQ")))</f>
        <v>ND</v>
      </c>
      <c r="G29" s="5" t="str">
        <f>IF('Calculation Table'!G29=0,"ND",IF('Calculation Table'!G29&gt;'ug per g LOQs'!AQ30,"&gt;ULOQ",IF('Calculation Table'!G29&gt;'ug per g LOQs'!G30,'Calculation Table'!G29,"&lt;LOQ")))</f>
        <v>ND</v>
      </c>
      <c r="H29" s="5" t="str">
        <f>IF('Calculation Table'!H29=0,"ND",IF('Calculation Table'!H29&gt;'ug per g LOQs'!AR30,"&gt;ULOQ",IF('Calculation Table'!H29&gt;'ug per g LOQs'!H30,'Calculation Table'!H29,"&lt;LOQ")))</f>
        <v>ND</v>
      </c>
      <c r="I29" s="5" t="str">
        <f>IF('Calculation Table'!I29=0,"ND",IF('Calculation Table'!I29&gt;'ug per g LOQs'!AS30,"&gt;ULOQ",IF('Calculation Table'!I29&gt;'ug per g LOQs'!I30,'Calculation Table'!I29,"&lt;LOQ")))</f>
        <v>ND</v>
      </c>
      <c r="J29" s="5" t="str">
        <f>IF('Calculation Table'!J29=0,"ND",IF('Calculation Table'!J29&gt;'ug per g LOQs'!AT30,"&gt;ULOQ",IF('Calculation Table'!J29&gt;'ug per g LOQs'!J30,'Calculation Table'!J29,"&lt;LOQ")))</f>
        <v>ND</v>
      </c>
      <c r="K29" s="5" t="str">
        <f>IF('Calculation Table'!K29=0,"ND",IF('Calculation Table'!K29&gt;'ug per g LOQs'!AU30,"&gt;ULOQ",IF('Calculation Table'!K29&gt;'ug per g LOQs'!K30,'Calculation Table'!K29,"&lt;LOQ")))</f>
        <v>ND</v>
      </c>
      <c r="L29" s="5" t="str">
        <f>IF('Calculation Table'!L29=0,"ND",IF('Calculation Table'!L29&gt;'ug per g LOQs'!AV30,"&gt;ULOQ",IF('Calculation Table'!L29&gt;'ug per g LOQs'!L30,'Calculation Table'!L29,"&lt;LOQ")))</f>
        <v>ND</v>
      </c>
      <c r="M29" s="5" t="str">
        <f>IF('Calculation Table'!M29=0,"ND",IF('Calculation Table'!M29&gt;'ug per g LOQs'!AW30,"&gt;ULOQ",IF('Calculation Table'!M29&gt;'ug per g LOQs'!M30,'Calculation Table'!M29,"&lt;LOQ")))</f>
        <v>ND</v>
      </c>
      <c r="N29" s="5" t="str">
        <f>IF('Calculation Table'!N29=0,"ND",IF('Calculation Table'!N29&gt;'ug per g LOQs'!AX30,"&gt;ULOQ",IF('Calculation Table'!N29&gt;'ug per g LOQs'!N30,'Calculation Table'!N29,"&lt;LOQ")))</f>
        <v>ND</v>
      </c>
      <c r="O29" s="5" t="str">
        <f>IF('Calculation Table'!O29=0,"ND",IF('Calculation Table'!O29&gt;'ug per g LOQs'!AY30,"&gt;ULOQ",IF('Calculation Table'!O29&gt;'ug per g LOQs'!O30,'Calculation Table'!O29,"&lt;LOQ")))</f>
        <v>ND</v>
      </c>
      <c r="P29" s="5" t="str">
        <f>IF('Calculation Table'!P29=0,"ND",IF('Calculation Table'!P29&gt;'ug per g LOQs'!AZ30,"&gt;ULOQ",IF('Calculation Table'!P29&gt;'ug per g LOQs'!P30,'Calculation Table'!P29,"&lt;LOQ")))</f>
        <v>ND</v>
      </c>
      <c r="Q29" s="5" t="str">
        <f>IF('Calculation Table'!Q29=0,"ND",IF('Calculation Table'!Q29&gt;'ug per g LOQs'!BA30,"&gt;ULOQ",IF('Calculation Table'!Q29&gt;'ug per g LOQs'!Q30,'Calculation Table'!Q29,"&lt;LOQ")))</f>
        <v>ND</v>
      </c>
      <c r="R29" s="5" t="str">
        <f>IF('Calculation Table'!R29=0,"ND",IF('Calculation Table'!R29&gt;'ug per g LOQs'!BB30,"&gt;ULOQ",IF('Calculation Table'!R29&gt;'ug per g LOQs'!R30,'Calculation Table'!R29,"&lt;LOQ")))</f>
        <v>ND</v>
      </c>
      <c r="S29" s="5" t="str">
        <f>IF('Calculation Table'!S29=0,"ND",IF('Calculation Table'!S29&gt;'ug per g LOQs'!BC30,"&gt;ULOQ",IF('Calculation Table'!S29&gt;'ug per g LOQs'!S30,'Calculation Table'!S29,"&lt;LOQ")))</f>
        <v>ND</v>
      </c>
      <c r="T29" s="5" t="str">
        <f>IF('Calculation Table'!T29=0,"ND",IF('Calculation Table'!T29&gt;'ug per g LOQs'!BD30,"&gt;ULOQ",IF('Calculation Table'!T29&gt;'ug per g LOQs'!T30,'Calculation Table'!T29,"&lt;LOQ")))</f>
        <v>ND</v>
      </c>
      <c r="U29" s="5" t="str">
        <f>IF('Calculation Table'!U29=0,"ND",IF('Calculation Table'!U29&gt;'ug per g LOQs'!BE30,"&gt;ULOQ",IF('Calculation Table'!U29&gt;'ug per g LOQs'!U30,'Calculation Table'!U29,"&lt;LOQ")))</f>
        <v>ND</v>
      </c>
      <c r="V29" s="5" t="str">
        <f>IF('Calculation Table'!V29=0,"ND",IF('Calculation Table'!V29&gt;'ug per g LOQs'!BF30,"&gt;ULOQ",IF('Calculation Table'!V29&gt;'ug per g LOQs'!V30,'Calculation Table'!V29,"&lt;LOQ")))</f>
        <v>ND</v>
      </c>
      <c r="W29" s="5" t="str">
        <f>IF('Calculation Table'!W29=0,"ND",IF('Calculation Table'!W29&gt;'ug per g LOQs'!BG30,"&gt;ULOQ",IF('Calculation Table'!W29&gt;'ug per g LOQs'!W30,'Calculation Table'!W29,"&lt;LOQ")))</f>
        <v>ND</v>
      </c>
      <c r="X29" s="5" t="str">
        <f>IF('Calculation Table'!X29=0,"ND",IF('Calculation Table'!X29&gt;'ug per g LOQs'!BH30,"&gt;ULOQ",IF('Calculation Table'!X29&gt;'ug per g LOQs'!X30,'Calculation Table'!X29,"&lt;LOQ")))</f>
        <v>ND</v>
      </c>
      <c r="Y29" s="5" t="str">
        <f>IF('Calculation Table'!Y29=0,"ND",IF('Calculation Table'!Y29&gt;'ug per g LOQs'!BI30,"&gt;ULOQ",IF('Calculation Table'!Y29&gt;'ug per g LOQs'!Y30,'Calculation Table'!Y29,"&lt;LOQ")))</f>
        <v>ND</v>
      </c>
      <c r="Z29" s="5" t="str">
        <f>IF('Calculation Table'!Z29=0,"ND",IF('Calculation Table'!Z29&gt;'ug per g LOQs'!BJ30,"&gt;ULOQ",IF('Calculation Table'!Z29&gt;'ug per g LOQs'!Z30,'Calculation Table'!Z29,"&lt;LOQ")))</f>
        <v>ND</v>
      </c>
      <c r="AA29" s="5" t="str">
        <f>IF('Calculation Table'!AA29=0,"ND",IF('Calculation Table'!AA29&gt;'ug per g LOQs'!BK30,"&gt;ULOQ",IF('Calculation Table'!AA29&gt;'ug per g LOQs'!AA30,'Calculation Table'!AA29,"&lt;LOQ")))</f>
        <v>ND</v>
      </c>
      <c r="AB29" s="5" t="str">
        <f>IF('Calculation Table'!AB29=0,"ND",IF('Calculation Table'!AB29&gt;'ug per g LOQs'!BL30,"&gt;ULOQ",IF('Calculation Table'!AB29&gt;'ug per g LOQs'!AB30,'Calculation Table'!AB29,"&lt;LOQ")))</f>
        <v>ND</v>
      </c>
      <c r="AC29" s="5" t="str">
        <f>IF('Calculation Table'!AC29=0,"ND",IF('Calculation Table'!AC29&gt;'ug per g LOQs'!BM30,"&gt;ULOQ",IF('Calculation Table'!AC29&gt;'ug per g LOQs'!AC30,'Calculation Table'!AC29,"&lt;LOQ")))</f>
        <v>ND</v>
      </c>
      <c r="AD29" s="5" t="str">
        <f>IF('Calculation Table'!AD29=0,"ND",IF('Calculation Table'!AD29&gt;'ug per g LOQs'!BN30,"&gt;ULOQ",IF('Calculation Table'!AD29&gt;'ug per g LOQs'!AD30,'Calculation Table'!AD29,"&lt;LOQ")))</f>
        <v>ND</v>
      </c>
      <c r="AE29" s="5" t="str">
        <f>IF('Calculation Table'!AE29=0,"ND",IF('Calculation Table'!AE29&gt;'ug per g LOQs'!BO30,"&gt;ULOQ",IF('Calculation Table'!AE29&gt;'ug per g LOQs'!AE30,'Calculation Table'!AE29,"&lt;LOQ")))</f>
        <v>ND</v>
      </c>
      <c r="AF29" s="5" t="str">
        <f>IF('Calculation Table'!AF29=0,"ND",IF('Calculation Table'!AF29&gt;'ug per g LOQs'!BP30,"&gt;ULOQ",IF('Calculation Table'!AF29&gt;'ug per g LOQs'!AF30,'Calculation Table'!AF29,"&lt;LOQ")))</f>
        <v>ND</v>
      </c>
      <c r="AG29" s="5" t="str">
        <f>IF('Calculation Table'!AG29=0,"ND",IF('Calculation Table'!AG29&gt;'ug per g LOQs'!BQ30,"&gt;ULOQ",IF('Calculation Table'!AG29&gt;'ug per g LOQs'!AG30,'Calculation Table'!AG29,"&lt;LOQ")))</f>
        <v>ND</v>
      </c>
      <c r="AH29" s="5" t="str">
        <f>IF('Calculation Table'!AH29=0,"ND",IF('Calculation Table'!AH29&gt;'ug per g LOQs'!BR30,"&gt;ULOQ",IF('Calculation Table'!AH29&gt;'ug per g LOQs'!AH30,'Calculation Table'!AH29,"&lt;LOQ")))</f>
        <v>ND</v>
      </c>
      <c r="AI29" s="5" t="str">
        <f>IF('Calculation Table'!AI29=0,"ND",IF('Calculation Table'!AI29&gt;'ug per g LOQs'!BS30,"&gt;ULOQ",IF('Calculation Table'!AI29&gt;'ug per g LOQs'!AI30,'Calculation Table'!AI29,"&lt;LOQ")))</f>
        <v>ND</v>
      </c>
      <c r="AJ29" s="5" t="str">
        <f>IF('Calculation Table'!AJ29=0,"ND",IF('Calculation Table'!AJ29&gt;'ug per g LOQs'!BT30,"&gt;ULOQ",IF('Calculation Table'!AJ29&gt;'ug per g LOQs'!AJ30,'Calculation Table'!AJ29,"&lt;LOQ")))</f>
        <v>ND</v>
      </c>
      <c r="AK29" s="5" t="str">
        <f>IF('Calculation Table'!AK29=0,"ND",IF('Calculation Table'!AK29&gt;'ug per g LOQs'!BU30,"&gt;ULOQ",IF('Calculation Table'!AK29&gt;'ug per g LOQs'!AK30,'Calculation Table'!AK29,"&lt;LOQ")))</f>
        <v>ND</v>
      </c>
    </row>
    <row r="30" spans="1:37" x14ac:dyDescent="0.25">
      <c r="A30">
        <f>'Instrument Data'!A30</f>
        <v>0</v>
      </c>
      <c r="B30">
        <f>'Instrument Data'!B30</f>
        <v>0</v>
      </c>
      <c r="C30" s="5" t="str">
        <f>IF('Calculation Table'!C30=0,"ND",IF('Calculation Table'!C30&gt;'ug per g LOQs'!AM31,"&gt;ULOQ",IF('Calculation Table'!C30&gt;'ug per g LOQs'!C31,'Calculation Table'!C30,"&lt;LOQ")))</f>
        <v>ND</v>
      </c>
      <c r="D30" s="5" t="str">
        <f>IF('Calculation Table'!D30=0,"ND",IF('Calculation Table'!D30&gt;'ug per g LOQs'!AN31,"&gt;ULOQ",IF('Calculation Table'!D30&gt;'ug per g LOQs'!D31,'Calculation Table'!D30,"&lt;LOQ")))</f>
        <v>ND</v>
      </c>
      <c r="E30" s="5" t="str">
        <f>IF('Calculation Table'!E30=0,"ND",IF('Calculation Table'!E30&gt;'ug per g LOQs'!AO31,"&gt;ULOQ",IF('Calculation Table'!E30&gt;'ug per g LOQs'!E31,'Calculation Table'!E30,"&lt;LOQ")))</f>
        <v>ND</v>
      </c>
      <c r="F30" s="5" t="str">
        <f>IF('Calculation Table'!F30=0,"ND",IF('Calculation Table'!F30&gt;'ug per g LOQs'!AP31,"&gt;ULOQ",IF('Calculation Table'!F30&gt;'ug per g LOQs'!F31,'Calculation Table'!F30,"&lt;LOQ")))</f>
        <v>ND</v>
      </c>
      <c r="G30" s="5" t="str">
        <f>IF('Calculation Table'!G30=0,"ND",IF('Calculation Table'!G30&gt;'ug per g LOQs'!AQ31,"&gt;ULOQ",IF('Calculation Table'!G30&gt;'ug per g LOQs'!G31,'Calculation Table'!G30,"&lt;LOQ")))</f>
        <v>ND</v>
      </c>
      <c r="H30" s="5" t="str">
        <f>IF('Calculation Table'!H30=0,"ND",IF('Calculation Table'!H30&gt;'ug per g LOQs'!AR31,"&gt;ULOQ",IF('Calculation Table'!H30&gt;'ug per g LOQs'!H31,'Calculation Table'!H30,"&lt;LOQ")))</f>
        <v>ND</v>
      </c>
      <c r="I30" s="5" t="str">
        <f>IF('Calculation Table'!I30=0,"ND",IF('Calculation Table'!I30&gt;'ug per g LOQs'!AS31,"&gt;ULOQ",IF('Calculation Table'!I30&gt;'ug per g LOQs'!I31,'Calculation Table'!I30,"&lt;LOQ")))</f>
        <v>ND</v>
      </c>
      <c r="J30" s="5" t="str">
        <f>IF('Calculation Table'!J30=0,"ND",IF('Calculation Table'!J30&gt;'ug per g LOQs'!AT31,"&gt;ULOQ",IF('Calculation Table'!J30&gt;'ug per g LOQs'!J31,'Calculation Table'!J30,"&lt;LOQ")))</f>
        <v>ND</v>
      </c>
      <c r="K30" s="5" t="str">
        <f>IF('Calculation Table'!K30=0,"ND",IF('Calculation Table'!K30&gt;'ug per g LOQs'!AU31,"&gt;ULOQ",IF('Calculation Table'!K30&gt;'ug per g LOQs'!K31,'Calculation Table'!K30,"&lt;LOQ")))</f>
        <v>ND</v>
      </c>
      <c r="L30" s="5" t="str">
        <f>IF('Calculation Table'!L30=0,"ND",IF('Calculation Table'!L30&gt;'ug per g LOQs'!AV31,"&gt;ULOQ",IF('Calculation Table'!L30&gt;'ug per g LOQs'!L31,'Calculation Table'!L30,"&lt;LOQ")))</f>
        <v>ND</v>
      </c>
      <c r="M30" s="5" t="str">
        <f>IF('Calculation Table'!M30=0,"ND",IF('Calculation Table'!M30&gt;'ug per g LOQs'!AW31,"&gt;ULOQ",IF('Calculation Table'!M30&gt;'ug per g LOQs'!M31,'Calculation Table'!M30,"&lt;LOQ")))</f>
        <v>ND</v>
      </c>
      <c r="N30" s="5" t="str">
        <f>IF('Calculation Table'!N30=0,"ND",IF('Calculation Table'!N30&gt;'ug per g LOQs'!AX31,"&gt;ULOQ",IF('Calculation Table'!N30&gt;'ug per g LOQs'!N31,'Calculation Table'!N30,"&lt;LOQ")))</f>
        <v>ND</v>
      </c>
      <c r="O30" s="5" t="str">
        <f>IF('Calculation Table'!O30=0,"ND",IF('Calculation Table'!O30&gt;'ug per g LOQs'!AY31,"&gt;ULOQ",IF('Calculation Table'!O30&gt;'ug per g LOQs'!O31,'Calculation Table'!O30,"&lt;LOQ")))</f>
        <v>ND</v>
      </c>
      <c r="P30" s="5" t="str">
        <f>IF('Calculation Table'!P30=0,"ND",IF('Calculation Table'!P30&gt;'ug per g LOQs'!AZ31,"&gt;ULOQ",IF('Calculation Table'!P30&gt;'ug per g LOQs'!P31,'Calculation Table'!P30,"&lt;LOQ")))</f>
        <v>ND</v>
      </c>
      <c r="Q30" s="5" t="str">
        <f>IF('Calculation Table'!Q30=0,"ND",IF('Calculation Table'!Q30&gt;'ug per g LOQs'!BA31,"&gt;ULOQ",IF('Calculation Table'!Q30&gt;'ug per g LOQs'!Q31,'Calculation Table'!Q30,"&lt;LOQ")))</f>
        <v>ND</v>
      </c>
      <c r="R30" s="5" t="str">
        <f>IF('Calculation Table'!R30=0,"ND",IF('Calculation Table'!R30&gt;'ug per g LOQs'!BB31,"&gt;ULOQ",IF('Calculation Table'!R30&gt;'ug per g LOQs'!R31,'Calculation Table'!R30,"&lt;LOQ")))</f>
        <v>ND</v>
      </c>
      <c r="S30" s="5" t="str">
        <f>IF('Calculation Table'!S30=0,"ND",IF('Calculation Table'!S30&gt;'ug per g LOQs'!BC31,"&gt;ULOQ",IF('Calculation Table'!S30&gt;'ug per g LOQs'!S31,'Calculation Table'!S30,"&lt;LOQ")))</f>
        <v>ND</v>
      </c>
      <c r="T30" s="5" t="str">
        <f>IF('Calculation Table'!T30=0,"ND",IF('Calculation Table'!T30&gt;'ug per g LOQs'!BD31,"&gt;ULOQ",IF('Calculation Table'!T30&gt;'ug per g LOQs'!T31,'Calculation Table'!T30,"&lt;LOQ")))</f>
        <v>ND</v>
      </c>
      <c r="U30" s="5" t="str">
        <f>IF('Calculation Table'!U30=0,"ND",IF('Calculation Table'!U30&gt;'ug per g LOQs'!BE31,"&gt;ULOQ",IF('Calculation Table'!U30&gt;'ug per g LOQs'!U31,'Calculation Table'!U30,"&lt;LOQ")))</f>
        <v>ND</v>
      </c>
      <c r="V30" s="5" t="str">
        <f>IF('Calculation Table'!V30=0,"ND",IF('Calculation Table'!V30&gt;'ug per g LOQs'!BF31,"&gt;ULOQ",IF('Calculation Table'!V30&gt;'ug per g LOQs'!V31,'Calculation Table'!V30,"&lt;LOQ")))</f>
        <v>ND</v>
      </c>
      <c r="W30" s="5" t="str">
        <f>IF('Calculation Table'!W30=0,"ND",IF('Calculation Table'!W30&gt;'ug per g LOQs'!BG31,"&gt;ULOQ",IF('Calculation Table'!W30&gt;'ug per g LOQs'!W31,'Calculation Table'!W30,"&lt;LOQ")))</f>
        <v>ND</v>
      </c>
      <c r="X30" s="5" t="str">
        <f>IF('Calculation Table'!X30=0,"ND",IF('Calculation Table'!X30&gt;'ug per g LOQs'!BH31,"&gt;ULOQ",IF('Calculation Table'!X30&gt;'ug per g LOQs'!X31,'Calculation Table'!X30,"&lt;LOQ")))</f>
        <v>ND</v>
      </c>
      <c r="Y30" s="5" t="str">
        <f>IF('Calculation Table'!Y30=0,"ND",IF('Calculation Table'!Y30&gt;'ug per g LOQs'!BI31,"&gt;ULOQ",IF('Calculation Table'!Y30&gt;'ug per g LOQs'!Y31,'Calculation Table'!Y30,"&lt;LOQ")))</f>
        <v>ND</v>
      </c>
      <c r="Z30" s="5" t="str">
        <f>IF('Calculation Table'!Z30=0,"ND",IF('Calculation Table'!Z30&gt;'ug per g LOQs'!BJ31,"&gt;ULOQ",IF('Calculation Table'!Z30&gt;'ug per g LOQs'!Z31,'Calculation Table'!Z30,"&lt;LOQ")))</f>
        <v>ND</v>
      </c>
      <c r="AA30" s="5" t="str">
        <f>IF('Calculation Table'!AA30=0,"ND",IF('Calculation Table'!AA30&gt;'ug per g LOQs'!BK31,"&gt;ULOQ",IF('Calculation Table'!AA30&gt;'ug per g LOQs'!AA31,'Calculation Table'!AA30,"&lt;LOQ")))</f>
        <v>ND</v>
      </c>
      <c r="AB30" s="5" t="str">
        <f>IF('Calculation Table'!AB30=0,"ND",IF('Calculation Table'!AB30&gt;'ug per g LOQs'!BL31,"&gt;ULOQ",IF('Calculation Table'!AB30&gt;'ug per g LOQs'!AB31,'Calculation Table'!AB30,"&lt;LOQ")))</f>
        <v>ND</v>
      </c>
      <c r="AC30" s="5" t="str">
        <f>IF('Calculation Table'!AC30=0,"ND",IF('Calculation Table'!AC30&gt;'ug per g LOQs'!BM31,"&gt;ULOQ",IF('Calculation Table'!AC30&gt;'ug per g LOQs'!AC31,'Calculation Table'!AC30,"&lt;LOQ")))</f>
        <v>ND</v>
      </c>
      <c r="AD30" s="5" t="str">
        <f>IF('Calculation Table'!AD30=0,"ND",IF('Calculation Table'!AD30&gt;'ug per g LOQs'!BN31,"&gt;ULOQ",IF('Calculation Table'!AD30&gt;'ug per g LOQs'!AD31,'Calculation Table'!AD30,"&lt;LOQ")))</f>
        <v>ND</v>
      </c>
      <c r="AE30" s="5" t="str">
        <f>IF('Calculation Table'!AE30=0,"ND",IF('Calculation Table'!AE30&gt;'ug per g LOQs'!BO31,"&gt;ULOQ",IF('Calculation Table'!AE30&gt;'ug per g LOQs'!AE31,'Calculation Table'!AE30,"&lt;LOQ")))</f>
        <v>ND</v>
      </c>
      <c r="AF30" s="5" t="str">
        <f>IF('Calculation Table'!AF30=0,"ND",IF('Calculation Table'!AF30&gt;'ug per g LOQs'!BP31,"&gt;ULOQ",IF('Calculation Table'!AF30&gt;'ug per g LOQs'!AF31,'Calculation Table'!AF30,"&lt;LOQ")))</f>
        <v>ND</v>
      </c>
      <c r="AG30" s="5" t="str">
        <f>IF('Calculation Table'!AG30=0,"ND",IF('Calculation Table'!AG30&gt;'ug per g LOQs'!BQ31,"&gt;ULOQ",IF('Calculation Table'!AG30&gt;'ug per g LOQs'!AG31,'Calculation Table'!AG30,"&lt;LOQ")))</f>
        <v>ND</v>
      </c>
      <c r="AH30" s="5" t="str">
        <f>IF('Calculation Table'!AH30=0,"ND",IF('Calculation Table'!AH30&gt;'ug per g LOQs'!BR31,"&gt;ULOQ",IF('Calculation Table'!AH30&gt;'ug per g LOQs'!AH31,'Calculation Table'!AH30,"&lt;LOQ")))</f>
        <v>ND</v>
      </c>
      <c r="AI30" s="5" t="str">
        <f>IF('Calculation Table'!AI30=0,"ND",IF('Calculation Table'!AI30&gt;'ug per g LOQs'!BS31,"&gt;ULOQ",IF('Calculation Table'!AI30&gt;'ug per g LOQs'!AI31,'Calculation Table'!AI30,"&lt;LOQ")))</f>
        <v>ND</v>
      </c>
      <c r="AJ30" s="5" t="str">
        <f>IF('Calculation Table'!AJ30=0,"ND",IF('Calculation Table'!AJ30&gt;'ug per g LOQs'!BT31,"&gt;ULOQ",IF('Calculation Table'!AJ30&gt;'ug per g LOQs'!AJ31,'Calculation Table'!AJ30,"&lt;LOQ")))</f>
        <v>ND</v>
      </c>
      <c r="AK30" s="5" t="str">
        <f>IF('Calculation Table'!AK30=0,"ND",IF('Calculation Table'!AK30&gt;'ug per g LOQs'!BU31,"&gt;ULOQ",IF('Calculation Table'!AK30&gt;'ug per g LOQs'!AK31,'Calculation Table'!AK30,"&lt;LOQ")))</f>
        <v>ND</v>
      </c>
    </row>
    <row r="31" spans="1:37" x14ac:dyDescent="0.25">
      <c r="A31">
        <f>'Instrument Data'!A31</f>
        <v>0</v>
      </c>
      <c r="B31">
        <f>'Instrument Data'!B31</f>
        <v>0</v>
      </c>
      <c r="C31" s="5" t="str">
        <f>IF('Calculation Table'!C31=0,"ND",IF('Calculation Table'!C31&gt;'ug per g LOQs'!AM32,"&gt;ULOQ",IF('Calculation Table'!C31&gt;'ug per g LOQs'!C32,'Calculation Table'!C31,"&lt;LOQ")))</f>
        <v>ND</v>
      </c>
      <c r="D31" s="5" t="str">
        <f>IF('Calculation Table'!D31=0,"ND",IF('Calculation Table'!D31&gt;'ug per g LOQs'!AN32,"&gt;ULOQ",IF('Calculation Table'!D31&gt;'ug per g LOQs'!D32,'Calculation Table'!D31,"&lt;LOQ")))</f>
        <v>ND</v>
      </c>
      <c r="E31" s="5" t="str">
        <f>IF('Calculation Table'!E31=0,"ND",IF('Calculation Table'!E31&gt;'ug per g LOQs'!AO32,"&gt;ULOQ",IF('Calculation Table'!E31&gt;'ug per g LOQs'!E32,'Calculation Table'!E31,"&lt;LOQ")))</f>
        <v>ND</v>
      </c>
      <c r="F31" s="5" t="str">
        <f>IF('Calculation Table'!F31=0,"ND",IF('Calculation Table'!F31&gt;'ug per g LOQs'!AP32,"&gt;ULOQ",IF('Calculation Table'!F31&gt;'ug per g LOQs'!F32,'Calculation Table'!F31,"&lt;LOQ")))</f>
        <v>ND</v>
      </c>
      <c r="G31" s="5" t="str">
        <f>IF('Calculation Table'!G31=0,"ND",IF('Calculation Table'!G31&gt;'ug per g LOQs'!AQ32,"&gt;ULOQ",IF('Calculation Table'!G31&gt;'ug per g LOQs'!G32,'Calculation Table'!G31,"&lt;LOQ")))</f>
        <v>ND</v>
      </c>
      <c r="H31" s="5" t="str">
        <f>IF('Calculation Table'!H31=0,"ND",IF('Calculation Table'!H31&gt;'ug per g LOQs'!AR32,"&gt;ULOQ",IF('Calculation Table'!H31&gt;'ug per g LOQs'!H32,'Calculation Table'!H31,"&lt;LOQ")))</f>
        <v>ND</v>
      </c>
      <c r="I31" s="5" t="str">
        <f>IF('Calculation Table'!I31=0,"ND",IF('Calculation Table'!I31&gt;'ug per g LOQs'!AS32,"&gt;ULOQ",IF('Calculation Table'!I31&gt;'ug per g LOQs'!I32,'Calculation Table'!I31,"&lt;LOQ")))</f>
        <v>ND</v>
      </c>
      <c r="J31" s="5" t="str">
        <f>IF('Calculation Table'!J31=0,"ND",IF('Calculation Table'!J31&gt;'ug per g LOQs'!AT32,"&gt;ULOQ",IF('Calculation Table'!J31&gt;'ug per g LOQs'!J32,'Calculation Table'!J31,"&lt;LOQ")))</f>
        <v>ND</v>
      </c>
      <c r="K31" s="5" t="str">
        <f>IF('Calculation Table'!K31=0,"ND",IF('Calculation Table'!K31&gt;'ug per g LOQs'!AU32,"&gt;ULOQ",IF('Calculation Table'!K31&gt;'ug per g LOQs'!K32,'Calculation Table'!K31,"&lt;LOQ")))</f>
        <v>ND</v>
      </c>
      <c r="L31" s="5" t="str">
        <f>IF('Calculation Table'!L31=0,"ND",IF('Calculation Table'!L31&gt;'ug per g LOQs'!AV32,"&gt;ULOQ",IF('Calculation Table'!L31&gt;'ug per g LOQs'!L32,'Calculation Table'!L31,"&lt;LOQ")))</f>
        <v>ND</v>
      </c>
      <c r="M31" s="5" t="str">
        <f>IF('Calculation Table'!M31=0,"ND",IF('Calculation Table'!M31&gt;'ug per g LOQs'!AW32,"&gt;ULOQ",IF('Calculation Table'!M31&gt;'ug per g LOQs'!M32,'Calculation Table'!M31,"&lt;LOQ")))</f>
        <v>ND</v>
      </c>
      <c r="N31" s="5" t="str">
        <f>IF('Calculation Table'!N31=0,"ND",IF('Calculation Table'!N31&gt;'ug per g LOQs'!AX32,"&gt;ULOQ",IF('Calculation Table'!N31&gt;'ug per g LOQs'!N32,'Calculation Table'!N31,"&lt;LOQ")))</f>
        <v>ND</v>
      </c>
      <c r="O31" s="5" t="str">
        <f>IF('Calculation Table'!O31=0,"ND",IF('Calculation Table'!O31&gt;'ug per g LOQs'!AY32,"&gt;ULOQ",IF('Calculation Table'!O31&gt;'ug per g LOQs'!O32,'Calculation Table'!O31,"&lt;LOQ")))</f>
        <v>ND</v>
      </c>
      <c r="P31" s="5" t="str">
        <f>IF('Calculation Table'!P31=0,"ND",IF('Calculation Table'!P31&gt;'ug per g LOQs'!AZ32,"&gt;ULOQ",IF('Calculation Table'!P31&gt;'ug per g LOQs'!P32,'Calculation Table'!P31,"&lt;LOQ")))</f>
        <v>ND</v>
      </c>
      <c r="Q31" s="5" t="str">
        <f>IF('Calculation Table'!Q31=0,"ND",IF('Calculation Table'!Q31&gt;'ug per g LOQs'!BA32,"&gt;ULOQ",IF('Calculation Table'!Q31&gt;'ug per g LOQs'!Q32,'Calculation Table'!Q31,"&lt;LOQ")))</f>
        <v>ND</v>
      </c>
      <c r="R31" s="5" t="str">
        <f>IF('Calculation Table'!R31=0,"ND",IF('Calculation Table'!R31&gt;'ug per g LOQs'!BB32,"&gt;ULOQ",IF('Calculation Table'!R31&gt;'ug per g LOQs'!R32,'Calculation Table'!R31,"&lt;LOQ")))</f>
        <v>ND</v>
      </c>
      <c r="S31" s="5" t="str">
        <f>IF('Calculation Table'!S31=0,"ND",IF('Calculation Table'!S31&gt;'ug per g LOQs'!BC32,"&gt;ULOQ",IF('Calculation Table'!S31&gt;'ug per g LOQs'!S32,'Calculation Table'!S31,"&lt;LOQ")))</f>
        <v>ND</v>
      </c>
      <c r="T31" s="5" t="str">
        <f>IF('Calculation Table'!T31=0,"ND",IF('Calculation Table'!T31&gt;'ug per g LOQs'!BD32,"&gt;ULOQ",IF('Calculation Table'!T31&gt;'ug per g LOQs'!T32,'Calculation Table'!T31,"&lt;LOQ")))</f>
        <v>ND</v>
      </c>
      <c r="U31" s="5" t="str">
        <f>IF('Calculation Table'!U31=0,"ND",IF('Calculation Table'!U31&gt;'ug per g LOQs'!BE32,"&gt;ULOQ",IF('Calculation Table'!U31&gt;'ug per g LOQs'!U32,'Calculation Table'!U31,"&lt;LOQ")))</f>
        <v>ND</v>
      </c>
      <c r="V31" s="5" t="str">
        <f>IF('Calculation Table'!V31=0,"ND",IF('Calculation Table'!V31&gt;'ug per g LOQs'!BF32,"&gt;ULOQ",IF('Calculation Table'!V31&gt;'ug per g LOQs'!V32,'Calculation Table'!V31,"&lt;LOQ")))</f>
        <v>ND</v>
      </c>
      <c r="W31" s="5" t="str">
        <f>IF('Calculation Table'!W31=0,"ND",IF('Calculation Table'!W31&gt;'ug per g LOQs'!BG32,"&gt;ULOQ",IF('Calculation Table'!W31&gt;'ug per g LOQs'!W32,'Calculation Table'!W31,"&lt;LOQ")))</f>
        <v>ND</v>
      </c>
      <c r="X31" s="5" t="str">
        <f>IF('Calculation Table'!X31=0,"ND",IF('Calculation Table'!X31&gt;'ug per g LOQs'!BH32,"&gt;ULOQ",IF('Calculation Table'!X31&gt;'ug per g LOQs'!X32,'Calculation Table'!X31,"&lt;LOQ")))</f>
        <v>ND</v>
      </c>
      <c r="Y31" s="5" t="str">
        <f>IF('Calculation Table'!Y31=0,"ND",IF('Calculation Table'!Y31&gt;'ug per g LOQs'!BI32,"&gt;ULOQ",IF('Calculation Table'!Y31&gt;'ug per g LOQs'!Y32,'Calculation Table'!Y31,"&lt;LOQ")))</f>
        <v>ND</v>
      </c>
      <c r="Z31" s="5" t="str">
        <f>IF('Calculation Table'!Z31=0,"ND",IF('Calculation Table'!Z31&gt;'ug per g LOQs'!BJ32,"&gt;ULOQ",IF('Calculation Table'!Z31&gt;'ug per g LOQs'!Z32,'Calculation Table'!Z31,"&lt;LOQ")))</f>
        <v>ND</v>
      </c>
      <c r="AA31" s="5" t="str">
        <f>IF('Calculation Table'!AA31=0,"ND",IF('Calculation Table'!AA31&gt;'ug per g LOQs'!BK32,"&gt;ULOQ",IF('Calculation Table'!AA31&gt;'ug per g LOQs'!AA32,'Calculation Table'!AA31,"&lt;LOQ")))</f>
        <v>ND</v>
      </c>
      <c r="AB31" s="5" t="str">
        <f>IF('Calculation Table'!AB31=0,"ND",IF('Calculation Table'!AB31&gt;'ug per g LOQs'!BL32,"&gt;ULOQ",IF('Calculation Table'!AB31&gt;'ug per g LOQs'!AB32,'Calculation Table'!AB31,"&lt;LOQ")))</f>
        <v>ND</v>
      </c>
      <c r="AC31" s="5" t="str">
        <f>IF('Calculation Table'!AC31=0,"ND",IF('Calculation Table'!AC31&gt;'ug per g LOQs'!BM32,"&gt;ULOQ",IF('Calculation Table'!AC31&gt;'ug per g LOQs'!AC32,'Calculation Table'!AC31,"&lt;LOQ")))</f>
        <v>ND</v>
      </c>
      <c r="AD31" s="5" t="str">
        <f>IF('Calculation Table'!AD31=0,"ND",IF('Calculation Table'!AD31&gt;'ug per g LOQs'!BN32,"&gt;ULOQ",IF('Calculation Table'!AD31&gt;'ug per g LOQs'!AD32,'Calculation Table'!AD31,"&lt;LOQ")))</f>
        <v>ND</v>
      </c>
      <c r="AE31" s="5" t="str">
        <f>IF('Calculation Table'!AE31=0,"ND",IF('Calculation Table'!AE31&gt;'ug per g LOQs'!BO32,"&gt;ULOQ",IF('Calculation Table'!AE31&gt;'ug per g LOQs'!AE32,'Calculation Table'!AE31,"&lt;LOQ")))</f>
        <v>ND</v>
      </c>
      <c r="AF31" s="5" t="str">
        <f>IF('Calculation Table'!AF31=0,"ND",IF('Calculation Table'!AF31&gt;'ug per g LOQs'!BP32,"&gt;ULOQ",IF('Calculation Table'!AF31&gt;'ug per g LOQs'!AF32,'Calculation Table'!AF31,"&lt;LOQ")))</f>
        <v>ND</v>
      </c>
      <c r="AG31" s="5" t="str">
        <f>IF('Calculation Table'!AG31=0,"ND",IF('Calculation Table'!AG31&gt;'ug per g LOQs'!BQ32,"&gt;ULOQ",IF('Calculation Table'!AG31&gt;'ug per g LOQs'!AG32,'Calculation Table'!AG31,"&lt;LOQ")))</f>
        <v>ND</v>
      </c>
      <c r="AH31" s="5" t="str">
        <f>IF('Calculation Table'!AH31=0,"ND",IF('Calculation Table'!AH31&gt;'ug per g LOQs'!BR32,"&gt;ULOQ",IF('Calculation Table'!AH31&gt;'ug per g LOQs'!AH32,'Calculation Table'!AH31,"&lt;LOQ")))</f>
        <v>ND</v>
      </c>
      <c r="AI31" s="5" t="str">
        <f>IF('Calculation Table'!AI31=0,"ND",IF('Calculation Table'!AI31&gt;'ug per g LOQs'!BS32,"&gt;ULOQ",IF('Calculation Table'!AI31&gt;'ug per g LOQs'!AI32,'Calculation Table'!AI31,"&lt;LOQ")))</f>
        <v>ND</v>
      </c>
      <c r="AJ31" s="5" t="str">
        <f>IF('Calculation Table'!AJ31=0,"ND",IF('Calculation Table'!AJ31&gt;'ug per g LOQs'!BT32,"&gt;ULOQ",IF('Calculation Table'!AJ31&gt;'ug per g LOQs'!AJ32,'Calculation Table'!AJ31,"&lt;LOQ")))</f>
        <v>ND</v>
      </c>
      <c r="AK31" s="5" t="str">
        <f>IF('Calculation Table'!AK31=0,"ND",IF('Calculation Table'!AK31&gt;'ug per g LOQs'!BU32,"&gt;ULOQ",IF('Calculation Table'!AK31&gt;'ug per g LOQs'!AK32,'Calculation Table'!AK31,"&lt;LOQ")))</f>
        <v>ND</v>
      </c>
    </row>
    <row r="32" spans="1:37" x14ac:dyDescent="0.25">
      <c r="A32">
        <f>'Instrument Data'!A32</f>
        <v>0</v>
      </c>
      <c r="B32">
        <f>'Instrument Data'!B32</f>
        <v>0</v>
      </c>
      <c r="C32" s="5" t="str">
        <f>IF('Calculation Table'!C32=0,"ND",IF('Calculation Table'!C32&gt;'ug per g LOQs'!AM33,"&gt;ULOQ",IF('Calculation Table'!C32&gt;'ug per g LOQs'!C33,'Calculation Table'!C32,"&lt;LOQ")))</f>
        <v>ND</v>
      </c>
      <c r="D32" s="5" t="str">
        <f>IF('Calculation Table'!D32=0,"ND",IF('Calculation Table'!D32&gt;'ug per g LOQs'!AN33,"&gt;ULOQ",IF('Calculation Table'!D32&gt;'ug per g LOQs'!D33,'Calculation Table'!D32,"&lt;LOQ")))</f>
        <v>ND</v>
      </c>
      <c r="E32" s="5" t="str">
        <f>IF('Calculation Table'!E32=0,"ND",IF('Calculation Table'!E32&gt;'ug per g LOQs'!AO33,"&gt;ULOQ",IF('Calculation Table'!E32&gt;'ug per g LOQs'!E33,'Calculation Table'!E32,"&lt;LOQ")))</f>
        <v>ND</v>
      </c>
      <c r="F32" s="5" t="str">
        <f>IF('Calculation Table'!F32=0,"ND",IF('Calculation Table'!F32&gt;'ug per g LOQs'!AP33,"&gt;ULOQ",IF('Calculation Table'!F32&gt;'ug per g LOQs'!F33,'Calculation Table'!F32,"&lt;LOQ")))</f>
        <v>ND</v>
      </c>
      <c r="G32" s="5" t="str">
        <f>IF('Calculation Table'!G32=0,"ND",IF('Calculation Table'!G32&gt;'ug per g LOQs'!AQ33,"&gt;ULOQ",IF('Calculation Table'!G32&gt;'ug per g LOQs'!G33,'Calculation Table'!G32,"&lt;LOQ")))</f>
        <v>ND</v>
      </c>
      <c r="H32" s="5" t="str">
        <f>IF('Calculation Table'!H32=0,"ND",IF('Calculation Table'!H32&gt;'ug per g LOQs'!AR33,"&gt;ULOQ",IF('Calculation Table'!H32&gt;'ug per g LOQs'!H33,'Calculation Table'!H32,"&lt;LOQ")))</f>
        <v>ND</v>
      </c>
      <c r="I32" s="5" t="str">
        <f>IF('Calculation Table'!I32=0,"ND",IF('Calculation Table'!I32&gt;'ug per g LOQs'!AS33,"&gt;ULOQ",IF('Calculation Table'!I32&gt;'ug per g LOQs'!I33,'Calculation Table'!I32,"&lt;LOQ")))</f>
        <v>ND</v>
      </c>
      <c r="J32" s="5" t="str">
        <f>IF('Calculation Table'!J32=0,"ND",IF('Calculation Table'!J32&gt;'ug per g LOQs'!AT33,"&gt;ULOQ",IF('Calculation Table'!J32&gt;'ug per g LOQs'!J33,'Calculation Table'!J32,"&lt;LOQ")))</f>
        <v>ND</v>
      </c>
      <c r="K32" s="5" t="str">
        <f>IF('Calculation Table'!K32=0,"ND",IF('Calculation Table'!K32&gt;'ug per g LOQs'!AU33,"&gt;ULOQ",IF('Calculation Table'!K32&gt;'ug per g LOQs'!K33,'Calculation Table'!K32,"&lt;LOQ")))</f>
        <v>ND</v>
      </c>
      <c r="L32" s="5" t="str">
        <f>IF('Calculation Table'!L32=0,"ND",IF('Calculation Table'!L32&gt;'ug per g LOQs'!AV33,"&gt;ULOQ",IF('Calculation Table'!L32&gt;'ug per g LOQs'!L33,'Calculation Table'!L32,"&lt;LOQ")))</f>
        <v>ND</v>
      </c>
      <c r="M32" s="5" t="str">
        <f>IF('Calculation Table'!M32=0,"ND",IF('Calculation Table'!M32&gt;'ug per g LOQs'!AW33,"&gt;ULOQ",IF('Calculation Table'!M32&gt;'ug per g LOQs'!M33,'Calculation Table'!M32,"&lt;LOQ")))</f>
        <v>ND</v>
      </c>
      <c r="N32" s="5" t="str">
        <f>IF('Calculation Table'!N32=0,"ND",IF('Calculation Table'!N32&gt;'ug per g LOQs'!AX33,"&gt;ULOQ",IF('Calculation Table'!N32&gt;'ug per g LOQs'!N33,'Calculation Table'!N32,"&lt;LOQ")))</f>
        <v>ND</v>
      </c>
      <c r="O32" s="5" t="str">
        <f>IF('Calculation Table'!O32=0,"ND",IF('Calculation Table'!O32&gt;'ug per g LOQs'!AY33,"&gt;ULOQ",IF('Calculation Table'!O32&gt;'ug per g LOQs'!O33,'Calculation Table'!O32,"&lt;LOQ")))</f>
        <v>ND</v>
      </c>
      <c r="P32" s="5" t="str">
        <f>IF('Calculation Table'!P32=0,"ND",IF('Calculation Table'!P32&gt;'ug per g LOQs'!AZ33,"&gt;ULOQ",IF('Calculation Table'!P32&gt;'ug per g LOQs'!P33,'Calculation Table'!P32,"&lt;LOQ")))</f>
        <v>ND</v>
      </c>
      <c r="Q32" s="5" t="str">
        <f>IF('Calculation Table'!Q32=0,"ND",IF('Calculation Table'!Q32&gt;'ug per g LOQs'!BA33,"&gt;ULOQ",IF('Calculation Table'!Q32&gt;'ug per g LOQs'!Q33,'Calculation Table'!Q32,"&lt;LOQ")))</f>
        <v>ND</v>
      </c>
      <c r="R32" s="5" t="str">
        <f>IF('Calculation Table'!R32=0,"ND",IF('Calculation Table'!R32&gt;'ug per g LOQs'!BB33,"&gt;ULOQ",IF('Calculation Table'!R32&gt;'ug per g LOQs'!R33,'Calculation Table'!R32,"&lt;LOQ")))</f>
        <v>ND</v>
      </c>
      <c r="S32" s="5" t="str">
        <f>IF('Calculation Table'!S32=0,"ND",IF('Calculation Table'!S32&gt;'ug per g LOQs'!BC33,"&gt;ULOQ",IF('Calculation Table'!S32&gt;'ug per g LOQs'!S33,'Calculation Table'!S32,"&lt;LOQ")))</f>
        <v>ND</v>
      </c>
      <c r="T32" s="5" t="str">
        <f>IF('Calculation Table'!T32=0,"ND",IF('Calculation Table'!T32&gt;'ug per g LOQs'!BD33,"&gt;ULOQ",IF('Calculation Table'!T32&gt;'ug per g LOQs'!T33,'Calculation Table'!T32,"&lt;LOQ")))</f>
        <v>ND</v>
      </c>
      <c r="U32" s="5" t="str">
        <f>IF('Calculation Table'!U32=0,"ND",IF('Calculation Table'!U32&gt;'ug per g LOQs'!BE33,"&gt;ULOQ",IF('Calculation Table'!U32&gt;'ug per g LOQs'!U33,'Calculation Table'!U32,"&lt;LOQ")))</f>
        <v>ND</v>
      </c>
      <c r="V32" s="5" t="str">
        <f>IF('Calculation Table'!V32=0,"ND",IF('Calculation Table'!V32&gt;'ug per g LOQs'!BF33,"&gt;ULOQ",IF('Calculation Table'!V32&gt;'ug per g LOQs'!V33,'Calculation Table'!V32,"&lt;LOQ")))</f>
        <v>ND</v>
      </c>
      <c r="W32" s="5" t="str">
        <f>IF('Calculation Table'!W32=0,"ND",IF('Calculation Table'!W32&gt;'ug per g LOQs'!BG33,"&gt;ULOQ",IF('Calculation Table'!W32&gt;'ug per g LOQs'!W33,'Calculation Table'!W32,"&lt;LOQ")))</f>
        <v>ND</v>
      </c>
      <c r="X32" s="5" t="str">
        <f>IF('Calculation Table'!X32=0,"ND",IF('Calculation Table'!X32&gt;'ug per g LOQs'!BH33,"&gt;ULOQ",IF('Calculation Table'!X32&gt;'ug per g LOQs'!X33,'Calculation Table'!X32,"&lt;LOQ")))</f>
        <v>ND</v>
      </c>
      <c r="Y32" s="5" t="str">
        <f>IF('Calculation Table'!Y32=0,"ND",IF('Calculation Table'!Y32&gt;'ug per g LOQs'!BI33,"&gt;ULOQ",IF('Calculation Table'!Y32&gt;'ug per g LOQs'!Y33,'Calculation Table'!Y32,"&lt;LOQ")))</f>
        <v>ND</v>
      </c>
      <c r="Z32" s="5" t="str">
        <f>IF('Calculation Table'!Z32=0,"ND",IF('Calculation Table'!Z32&gt;'ug per g LOQs'!BJ33,"&gt;ULOQ",IF('Calculation Table'!Z32&gt;'ug per g LOQs'!Z33,'Calculation Table'!Z32,"&lt;LOQ")))</f>
        <v>ND</v>
      </c>
      <c r="AA32" s="5" t="str">
        <f>IF('Calculation Table'!AA32=0,"ND",IF('Calculation Table'!AA32&gt;'ug per g LOQs'!BK33,"&gt;ULOQ",IF('Calculation Table'!AA32&gt;'ug per g LOQs'!AA33,'Calculation Table'!AA32,"&lt;LOQ")))</f>
        <v>ND</v>
      </c>
      <c r="AB32" s="5" t="str">
        <f>IF('Calculation Table'!AB32=0,"ND",IF('Calculation Table'!AB32&gt;'ug per g LOQs'!BL33,"&gt;ULOQ",IF('Calculation Table'!AB32&gt;'ug per g LOQs'!AB33,'Calculation Table'!AB32,"&lt;LOQ")))</f>
        <v>ND</v>
      </c>
      <c r="AC32" s="5" t="str">
        <f>IF('Calculation Table'!AC32=0,"ND",IF('Calculation Table'!AC32&gt;'ug per g LOQs'!BM33,"&gt;ULOQ",IF('Calculation Table'!AC32&gt;'ug per g LOQs'!AC33,'Calculation Table'!AC32,"&lt;LOQ")))</f>
        <v>ND</v>
      </c>
      <c r="AD32" s="5" t="str">
        <f>IF('Calculation Table'!AD32=0,"ND",IF('Calculation Table'!AD32&gt;'ug per g LOQs'!BN33,"&gt;ULOQ",IF('Calculation Table'!AD32&gt;'ug per g LOQs'!AD33,'Calculation Table'!AD32,"&lt;LOQ")))</f>
        <v>ND</v>
      </c>
      <c r="AE32" s="5" t="str">
        <f>IF('Calculation Table'!AE32=0,"ND",IF('Calculation Table'!AE32&gt;'ug per g LOQs'!BO33,"&gt;ULOQ",IF('Calculation Table'!AE32&gt;'ug per g LOQs'!AE33,'Calculation Table'!AE32,"&lt;LOQ")))</f>
        <v>ND</v>
      </c>
      <c r="AF32" s="5" t="str">
        <f>IF('Calculation Table'!AF32=0,"ND",IF('Calculation Table'!AF32&gt;'ug per g LOQs'!BP33,"&gt;ULOQ",IF('Calculation Table'!AF32&gt;'ug per g LOQs'!AF33,'Calculation Table'!AF32,"&lt;LOQ")))</f>
        <v>ND</v>
      </c>
      <c r="AG32" s="5" t="str">
        <f>IF('Calculation Table'!AG32=0,"ND",IF('Calculation Table'!AG32&gt;'ug per g LOQs'!BQ33,"&gt;ULOQ",IF('Calculation Table'!AG32&gt;'ug per g LOQs'!AG33,'Calculation Table'!AG32,"&lt;LOQ")))</f>
        <v>ND</v>
      </c>
      <c r="AH32" s="5" t="str">
        <f>IF('Calculation Table'!AH32=0,"ND",IF('Calculation Table'!AH32&gt;'ug per g LOQs'!BR33,"&gt;ULOQ",IF('Calculation Table'!AH32&gt;'ug per g LOQs'!AH33,'Calculation Table'!AH32,"&lt;LOQ")))</f>
        <v>ND</v>
      </c>
      <c r="AI32" s="5" t="str">
        <f>IF('Calculation Table'!AI32=0,"ND",IF('Calculation Table'!AI32&gt;'ug per g LOQs'!BS33,"&gt;ULOQ",IF('Calculation Table'!AI32&gt;'ug per g LOQs'!AI33,'Calculation Table'!AI32,"&lt;LOQ")))</f>
        <v>ND</v>
      </c>
      <c r="AJ32" s="5" t="str">
        <f>IF('Calculation Table'!AJ32=0,"ND",IF('Calculation Table'!AJ32&gt;'ug per g LOQs'!BT33,"&gt;ULOQ",IF('Calculation Table'!AJ32&gt;'ug per g LOQs'!AJ33,'Calculation Table'!AJ32,"&lt;LOQ")))</f>
        <v>ND</v>
      </c>
      <c r="AK32" s="5" t="str">
        <f>IF('Calculation Table'!AK32=0,"ND",IF('Calculation Table'!AK32&gt;'ug per g LOQs'!BU33,"&gt;ULOQ",IF('Calculation Table'!AK32&gt;'ug per g LOQs'!AK33,'Calculation Table'!AK32,"&lt;LOQ")))</f>
        <v>ND</v>
      </c>
    </row>
    <row r="33" spans="1:37" x14ac:dyDescent="0.25">
      <c r="A33">
        <f>'Instrument Data'!A33</f>
        <v>0</v>
      </c>
      <c r="B33">
        <f>'Instrument Data'!B33</f>
        <v>0</v>
      </c>
      <c r="C33" s="5" t="str">
        <f>IF('Calculation Table'!C33=0,"ND",IF('Calculation Table'!C33&gt;'ug per g LOQs'!AM34,"&gt;ULOQ",IF('Calculation Table'!C33&gt;'ug per g LOQs'!C34,'Calculation Table'!C33,"&lt;LOQ")))</f>
        <v>ND</v>
      </c>
      <c r="D33" s="5" t="str">
        <f>IF('Calculation Table'!D33=0,"ND",IF('Calculation Table'!D33&gt;'ug per g LOQs'!AN34,"&gt;ULOQ",IF('Calculation Table'!D33&gt;'ug per g LOQs'!D34,'Calculation Table'!D33,"&lt;LOQ")))</f>
        <v>ND</v>
      </c>
      <c r="E33" s="5" t="str">
        <f>IF('Calculation Table'!E33=0,"ND",IF('Calculation Table'!E33&gt;'ug per g LOQs'!AO34,"&gt;ULOQ",IF('Calculation Table'!E33&gt;'ug per g LOQs'!E34,'Calculation Table'!E33,"&lt;LOQ")))</f>
        <v>ND</v>
      </c>
      <c r="F33" s="5" t="str">
        <f>IF('Calculation Table'!F33=0,"ND",IF('Calculation Table'!F33&gt;'ug per g LOQs'!AP34,"&gt;ULOQ",IF('Calculation Table'!F33&gt;'ug per g LOQs'!F34,'Calculation Table'!F33,"&lt;LOQ")))</f>
        <v>ND</v>
      </c>
      <c r="G33" s="5" t="str">
        <f>IF('Calculation Table'!G33=0,"ND",IF('Calculation Table'!G33&gt;'ug per g LOQs'!AQ34,"&gt;ULOQ",IF('Calculation Table'!G33&gt;'ug per g LOQs'!G34,'Calculation Table'!G33,"&lt;LOQ")))</f>
        <v>ND</v>
      </c>
      <c r="H33" s="5" t="str">
        <f>IF('Calculation Table'!H33=0,"ND",IF('Calculation Table'!H33&gt;'ug per g LOQs'!AR34,"&gt;ULOQ",IF('Calculation Table'!H33&gt;'ug per g LOQs'!H34,'Calculation Table'!H33,"&lt;LOQ")))</f>
        <v>ND</v>
      </c>
      <c r="I33" s="5" t="str">
        <f>IF('Calculation Table'!I33=0,"ND",IF('Calculation Table'!I33&gt;'ug per g LOQs'!AS34,"&gt;ULOQ",IF('Calculation Table'!I33&gt;'ug per g LOQs'!I34,'Calculation Table'!I33,"&lt;LOQ")))</f>
        <v>ND</v>
      </c>
      <c r="J33" s="5" t="str">
        <f>IF('Calculation Table'!J33=0,"ND",IF('Calculation Table'!J33&gt;'ug per g LOQs'!AT34,"&gt;ULOQ",IF('Calculation Table'!J33&gt;'ug per g LOQs'!J34,'Calculation Table'!J33,"&lt;LOQ")))</f>
        <v>ND</v>
      </c>
      <c r="K33" s="5" t="str">
        <f>IF('Calculation Table'!K33=0,"ND",IF('Calculation Table'!K33&gt;'ug per g LOQs'!AU34,"&gt;ULOQ",IF('Calculation Table'!K33&gt;'ug per g LOQs'!K34,'Calculation Table'!K33,"&lt;LOQ")))</f>
        <v>ND</v>
      </c>
      <c r="L33" s="5" t="str">
        <f>IF('Calculation Table'!L33=0,"ND",IF('Calculation Table'!L33&gt;'ug per g LOQs'!AV34,"&gt;ULOQ",IF('Calculation Table'!L33&gt;'ug per g LOQs'!L34,'Calculation Table'!L33,"&lt;LOQ")))</f>
        <v>ND</v>
      </c>
      <c r="M33" s="5" t="str">
        <f>IF('Calculation Table'!M33=0,"ND",IF('Calculation Table'!M33&gt;'ug per g LOQs'!AW34,"&gt;ULOQ",IF('Calculation Table'!M33&gt;'ug per g LOQs'!M34,'Calculation Table'!M33,"&lt;LOQ")))</f>
        <v>ND</v>
      </c>
      <c r="N33" s="5" t="str">
        <f>IF('Calculation Table'!N33=0,"ND",IF('Calculation Table'!N33&gt;'ug per g LOQs'!AX34,"&gt;ULOQ",IF('Calculation Table'!N33&gt;'ug per g LOQs'!N34,'Calculation Table'!N33,"&lt;LOQ")))</f>
        <v>ND</v>
      </c>
      <c r="O33" s="5" t="str">
        <f>IF('Calculation Table'!O33=0,"ND",IF('Calculation Table'!O33&gt;'ug per g LOQs'!AY34,"&gt;ULOQ",IF('Calculation Table'!O33&gt;'ug per g LOQs'!O34,'Calculation Table'!O33,"&lt;LOQ")))</f>
        <v>ND</v>
      </c>
      <c r="P33" s="5" t="str">
        <f>IF('Calculation Table'!P33=0,"ND",IF('Calculation Table'!P33&gt;'ug per g LOQs'!AZ34,"&gt;ULOQ",IF('Calculation Table'!P33&gt;'ug per g LOQs'!P34,'Calculation Table'!P33,"&lt;LOQ")))</f>
        <v>ND</v>
      </c>
      <c r="Q33" s="5" t="str">
        <f>IF('Calculation Table'!Q33=0,"ND",IF('Calculation Table'!Q33&gt;'ug per g LOQs'!BA34,"&gt;ULOQ",IF('Calculation Table'!Q33&gt;'ug per g LOQs'!Q34,'Calculation Table'!Q33,"&lt;LOQ")))</f>
        <v>ND</v>
      </c>
      <c r="R33" s="5" t="str">
        <f>IF('Calculation Table'!R33=0,"ND",IF('Calculation Table'!R33&gt;'ug per g LOQs'!BB34,"&gt;ULOQ",IF('Calculation Table'!R33&gt;'ug per g LOQs'!R34,'Calculation Table'!R33,"&lt;LOQ")))</f>
        <v>ND</v>
      </c>
      <c r="S33" s="5" t="str">
        <f>IF('Calculation Table'!S33=0,"ND",IF('Calculation Table'!S33&gt;'ug per g LOQs'!BC34,"&gt;ULOQ",IF('Calculation Table'!S33&gt;'ug per g LOQs'!S34,'Calculation Table'!S33,"&lt;LOQ")))</f>
        <v>ND</v>
      </c>
      <c r="T33" s="5" t="str">
        <f>IF('Calculation Table'!T33=0,"ND",IF('Calculation Table'!T33&gt;'ug per g LOQs'!BD34,"&gt;ULOQ",IF('Calculation Table'!T33&gt;'ug per g LOQs'!T34,'Calculation Table'!T33,"&lt;LOQ")))</f>
        <v>ND</v>
      </c>
      <c r="U33" s="5" t="str">
        <f>IF('Calculation Table'!U33=0,"ND",IF('Calculation Table'!U33&gt;'ug per g LOQs'!BE34,"&gt;ULOQ",IF('Calculation Table'!U33&gt;'ug per g LOQs'!U34,'Calculation Table'!U33,"&lt;LOQ")))</f>
        <v>ND</v>
      </c>
      <c r="V33" s="5" t="str">
        <f>IF('Calculation Table'!V33=0,"ND",IF('Calculation Table'!V33&gt;'ug per g LOQs'!BF34,"&gt;ULOQ",IF('Calculation Table'!V33&gt;'ug per g LOQs'!V34,'Calculation Table'!V33,"&lt;LOQ")))</f>
        <v>ND</v>
      </c>
      <c r="W33" s="5" t="str">
        <f>IF('Calculation Table'!W33=0,"ND",IF('Calculation Table'!W33&gt;'ug per g LOQs'!BG34,"&gt;ULOQ",IF('Calculation Table'!W33&gt;'ug per g LOQs'!W34,'Calculation Table'!W33,"&lt;LOQ")))</f>
        <v>ND</v>
      </c>
      <c r="X33" s="5" t="str">
        <f>IF('Calculation Table'!X33=0,"ND",IF('Calculation Table'!X33&gt;'ug per g LOQs'!BH34,"&gt;ULOQ",IF('Calculation Table'!X33&gt;'ug per g LOQs'!X34,'Calculation Table'!X33,"&lt;LOQ")))</f>
        <v>ND</v>
      </c>
      <c r="Y33" s="5" t="str">
        <f>IF('Calculation Table'!Y33=0,"ND",IF('Calculation Table'!Y33&gt;'ug per g LOQs'!BI34,"&gt;ULOQ",IF('Calculation Table'!Y33&gt;'ug per g LOQs'!Y34,'Calculation Table'!Y33,"&lt;LOQ")))</f>
        <v>ND</v>
      </c>
      <c r="Z33" s="5" t="str">
        <f>IF('Calculation Table'!Z33=0,"ND",IF('Calculation Table'!Z33&gt;'ug per g LOQs'!BJ34,"&gt;ULOQ",IF('Calculation Table'!Z33&gt;'ug per g LOQs'!Z34,'Calculation Table'!Z33,"&lt;LOQ")))</f>
        <v>ND</v>
      </c>
      <c r="AA33" s="5" t="str">
        <f>IF('Calculation Table'!AA33=0,"ND",IF('Calculation Table'!AA33&gt;'ug per g LOQs'!BK34,"&gt;ULOQ",IF('Calculation Table'!AA33&gt;'ug per g LOQs'!AA34,'Calculation Table'!AA33,"&lt;LOQ")))</f>
        <v>ND</v>
      </c>
      <c r="AB33" s="5" t="str">
        <f>IF('Calculation Table'!AB33=0,"ND",IF('Calculation Table'!AB33&gt;'ug per g LOQs'!BL34,"&gt;ULOQ",IF('Calculation Table'!AB33&gt;'ug per g LOQs'!AB34,'Calculation Table'!AB33,"&lt;LOQ")))</f>
        <v>ND</v>
      </c>
      <c r="AC33" s="5" t="str">
        <f>IF('Calculation Table'!AC33=0,"ND",IF('Calculation Table'!AC33&gt;'ug per g LOQs'!BM34,"&gt;ULOQ",IF('Calculation Table'!AC33&gt;'ug per g LOQs'!AC34,'Calculation Table'!AC33,"&lt;LOQ")))</f>
        <v>ND</v>
      </c>
      <c r="AD33" s="5" t="str">
        <f>IF('Calculation Table'!AD33=0,"ND",IF('Calculation Table'!AD33&gt;'ug per g LOQs'!BN34,"&gt;ULOQ",IF('Calculation Table'!AD33&gt;'ug per g LOQs'!AD34,'Calculation Table'!AD33,"&lt;LOQ")))</f>
        <v>ND</v>
      </c>
      <c r="AE33" s="5" t="str">
        <f>IF('Calculation Table'!AE33=0,"ND",IF('Calculation Table'!AE33&gt;'ug per g LOQs'!BO34,"&gt;ULOQ",IF('Calculation Table'!AE33&gt;'ug per g LOQs'!AE34,'Calculation Table'!AE33,"&lt;LOQ")))</f>
        <v>ND</v>
      </c>
      <c r="AF33" s="5" t="str">
        <f>IF('Calculation Table'!AF33=0,"ND",IF('Calculation Table'!AF33&gt;'ug per g LOQs'!BP34,"&gt;ULOQ",IF('Calculation Table'!AF33&gt;'ug per g LOQs'!AF34,'Calculation Table'!AF33,"&lt;LOQ")))</f>
        <v>ND</v>
      </c>
      <c r="AG33" s="5" t="str">
        <f>IF('Calculation Table'!AG33=0,"ND",IF('Calculation Table'!AG33&gt;'ug per g LOQs'!BQ34,"&gt;ULOQ",IF('Calculation Table'!AG33&gt;'ug per g LOQs'!AG34,'Calculation Table'!AG33,"&lt;LOQ")))</f>
        <v>ND</v>
      </c>
      <c r="AH33" s="5" t="str">
        <f>IF('Calculation Table'!AH33=0,"ND",IF('Calculation Table'!AH33&gt;'ug per g LOQs'!BR34,"&gt;ULOQ",IF('Calculation Table'!AH33&gt;'ug per g LOQs'!AH34,'Calculation Table'!AH33,"&lt;LOQ")))</f>
        <v>ND</v>
      </c>
      <c r="AI33" s="5" t="str">
        <f>IF('Calculation Table'!AI33=0,"ND",IF('Calculation Table'!AI33&gt;'ug per g LOQs'!BS34,"&gt;ULOQ",IF('Calculation Table'!AI33&gt;'ug per g LOQs'!AI34,'Calculation Table'!AI33,"&lt;LOQ")))</f>
        <v>ND</v>
      </c>
      <c r="AJ33" s="5" t="str">
        <f>IF('Calculation Table'!AJ33=0,"ND",IF('Calculation Table'!AJ33&gt;'ug per g LOQs'!BT34,"&gt;ULOQ",IF('Calculation Table'!AJ33&gt;'ug per g LOQs'!AJ34,'Calculation Table'!AJ33,"&lt;LOQ")))</f>
        <v>ND</v>
      </c>
      <c r="AK33" s="5" t="str">
        <f>IF('Calculation Table'!AK33=0,"ND",IF('Calculation Table'!AK33&gt;'ug per g LOQs'!BU34,"&gt;ULOQ",IF('Calculation Table'!AK33&gt;'ug per g LOQs'!AK34,'Calculation Table'!AK33,"&lt;LOQ")))</f>
        <v>ND</v>
      </c>
    </row>
    <row r="34" spans="1:37" x14ac:dyDescent="0.25">
      <c r="A34">
        <f>'Instrument Data'!A34</f>
        <v>0</v>
      </c>
      <c r="B34">
        <f>'Instrument Data'!B34</f>
        <v>0</v>
      </c>
      <c r="C34" s="5" t="str">
        <f>IF('Calculation Table'!C34=0,"ND",IF('Calculation Table'!C34&gt;'ug per g LOQs'!AM35,"&gt;ULOQ",IF('Calculation Table'!C34&gt;'ug per g LOQs'!C35,'Calculation Table'!C34,"&lt;LOQ")))</f>
        <v>ND</v>
      </c>
      <c r="D34" s="5" t="str">
        <f>IF('Calculation Table'!D34=0,"ND",IF('Calculation Table'!D34&gt;'ug per g LOQs'!AN35,"&gt;ULOQ",IF('Calculation Table'!D34&gt;'ug per g LOQs'!D35,'Calculation Table'!D34,"&lt;LOQ")))</f>
        <v>ND</v>
      </c>
      <c r="E34" s="5" t="str">
        <f>IF('Calculation Table'!E34=0,"ND",IF('Calculation Table'!E34&gt;'ug per g LOQs'!AO35,"&gt;ULOQ",IF('Calculation Table'!E34&gt;'ug per g LOQs'!E35,'Calculation Table'!E34,"&lt;LOQ")))</f>
        <v>ND</v>
      </c>
      <c r="F34" s="5" t="str">
        <f>IF('Calculation Table'!F34=0,"ND",IF('Calculation Table'!F34&gt;'ug per g LOQs'!AP35,"&gt;ULOQ",IF('Calculation Table'!F34&gt;'ug per g LOQs'!F35,'Calculation Table'!F34,"&lt;LOQ")))</f>
        <v>ND</v>
      </c>
      <c r="G34" s="5" t="str">
        <f>IF('Calculation Table'!G34=0,"ND",IF('Calculation Table'!G34&gt;'ug per g LOQs'!AQ35,"&gt;ULOQ",IF('Calculation Table'!G34&gt;'ug per g LOQs'!G35,'Calculation Table'!G34,"&lt;LOQ")))</f>
        <v>ND</v>
      </c>
      <c r="H34" s="5" t="str">
        <f>IF('Calculation Table'!H34=0,"ND",IF('Calculation Table'!H34&gt;'ug per g LOQs'!AR35,"&gt;ULOQ",IF('Calculation Table'!H34&gt;'ug per g LOQs'!H35,'Calculation Table'!H34,"&lt;LOQ")))</f>
        <v>ND</v>
      </c>
      <c r="I34" s="5" t="str">
        <f>IF('Calculation Table'!I34=0,"ND",IF('Calculation Table'!I34&gt;'ug per g LOQs'!AS35,"&gt;ULOQ",IF('Calculation Table'!I34&gt;'ug per g LOQs'!I35,'Calculation Table'!I34,"&lt;LOQ")))</f>
        <v>ND</v>
      </c>
      <c r="J34" s="5" t="str">
        <f>IF('Calculation Table'!J34=0,"ND",IF('Calculation Table'!J34&gt;'ug per g LOQs'!AT35,"&gt;ULOQ",IF('Calculation Table'!J34&gt;'ug per g LOQs'!J35,'Calculation Table'!J34,"&lt;LOQ")))</f>
        <v>ND</v>
      </c>
      <c r="K34" s="5" t="str">
        <f>IF('Calculation Table'!K34=0,"ND",IF('Calculation Table'!K34&gt;'ug per g LOQs'!AU35,"&gt;ULOQ",IF('Calculation Table'!K34&gt;'ug per g LOQs'!K35,'Calculation Table'!K34,"&lt;LOQ")))</f>
        <v>ND</v>
      </c>
      <c r="L34" s="5" t="str">
        <f>IF('Calculation Table'!L34=0,"ND",IF('Calculation Table'!L34&gt;'ug per g LOQs'!AV35,"&gt;ULOQ",IF('Calculation Table'!L34&gt;'ug per g LOQs'!L35,'Calculation Table'!L34,"&lt;LOQ")))</f>
        <v>ND</v>
      </c>
      <c r="M34" s="5" t="str">
        <f>IF('Calculation Table'!M34=0,"ND",IF('Calculation Table'!M34&gt;'ug per g LOQs'!AW35,"&gt;ULOQ",IF('Calculation Table'!M34&gt;'ug per g LOQs'!M35,'Calculation Table'!M34,"&lt;LOQ")))</f>
        <v>ND</v>
      </c>
      <c r="N34" s="5" t="str">
        <f>IF('Calculation Table'!N34=0,"ND",IF('Calculation Table'!N34&gt;'ug per g LOQs'!AX35,"&gt;ULOQ",IF('Calculation Table'!N34&gt;'ug per g LOQs'!N35,'Calculation Table'!N34,"&lt;LOQ")))</f>
        <v>ND</v>
      </c>
      <c r="O34" s="5" t="str">
        <f>IF('Calculation Table'!O34=0,"ND",IF('Calculation Table'!O34&gt;'ug per g LOQs'!AY35,"&gt;ULOQ",IF('Calculation Table'!O34&gt;'ug per g LOQs'!O35,'Calculation Table'!O34,"&lt;LOQ")))</f>
        <v>ND</v>
      </c>
      <c r="P34" s="5" t="str">
        <f>IF('Calculation Table'!P34=0,"ND",IF('Calculation Table'!P34&gt;'ug per g LOQs'!AZ35,"&gt;ULOQ",IF('Calculation Table'!P34&gt;'ug per g LOQs'!P35,'Calculation Table'!P34,"&lt;LOQ")))</f>
        <v>ND</v>
      </c>
      <c r="Q34" s="5" t="str">
        <f>IF('Calculation Table'!Q34=0,"ND",IF('Calculation Table'!Q34&gt;'ug per g LOQs'!BA35,"&gt;ULOQ",IF('Calculation Table'!Q34&gt;'ug per g LOQs'!Q35,'Calculation Table'!Q34,"&lt;LOQ")))</f>
        <v>ND</v>
      </c>
      <c r="R34" s="5" t="str">
        <f>IF('Calculation Table'!R34=0,"ND",IF('Calculation Table'!R34&gt;'ug per g LOQs'!BB35,"&gt;ULOQ",IF('Calculation Table'!R34&gt;'ug per g LOQs'!R35,'Calculation Table'!R34,"&lt;LOQ")))</f>
        <v>ND</v>
      </c>
      <c r="S34" s="5" t="str">
        <f>IF('Calculation Table'!S34=0,"ND",IF('Calculation Table'!S34&gt;'ug per g LOQs'!BC35,"&gt;ULOQ",IF('Calculation Table'!S34&gt;'ug per g LOQs'!S35,'Calculation Table'!S34,"&lt;LOQ")))</f>
        <v>ND</v>
      </c>
      <c r="T34" s="5" t="str">
        <f>IF('Calculation Table'!T34=0,"ND",IF('Calculation Table'!T34&gt;'ug per g LOQs'!BD35,"&gt;ULOQ",IF('Calculation Table'!T34&gt;'ug per g LOQs'!T35,'Calculation Table'!T34,"&lt;LOQ")))</f>
        <v>ND</v>
      </c>
      <c r="U34" s="5" t="str">
        <f>IF('Calculation Table'!U34=0,"ND",IF('Calculation Table'!U34&gt;'ug per g LOQs'!BE35,"&gt;ULOQ",IF('Calculation Table'!U34&gt;'ug per g LOQs'!U35,'Calculation Table'!U34,"&lt;LOQ")))</f>
        <v>ND</v>
      </c>
      <c r="V34" s="5" t="str">
        <f>IF('Calculation Table'!V34=0,"ND",IF('Calculation Table'!V34&gt;'ug per g LOQs'!BF35,"&gt;ULOQ",IF('Calculation Table'!V34&gt;'ug per g LOQs'!V35,'Calculation Table'!V34,"&lt;LOQ")))</f>
        <v>ND</v>
      </c>
      <c r="W34" s="5" t="str">
        <f>IF('Calculation Table'!W34=0,"ND",IF('Calculation Table'!W34&gt;'ug per g LOQs'!BG35,"&gt;ULOQ",IF('Calculation Table'!W34&gt;'ug per g LOQs'!W35,'Calculation Table'!W34,"&lt;LOQ")))</f>
        <v>ND</v>
      </c>
      <c r="X34" s="5" t="str">
        <f>IF('Calculation Table'!X34=0,"ND",IF('Calculation Table'!X34&gt;'ug per g LOQs'!BH35,"&gt;ULOQ",IF('Calculation Table'!X34&gt;'ug per g LOQs'!X35,'Calculation Table'!X34,"&lt;LOQ")))</f>
        <v>ND</v>
      </c>
      <c r="Y34" s="5" t="str">
        <f>IF('Calculation Table'!Y34=0,"ND",IF('Calculation Table'!Y34&gt;'ug per g LOQs'!BI35,"&gt;ULOQ",IF('Calculation Table'!Y34&gt;'ug per g LOQs'!Y35,'Calculation Table'!Y34,"&lt;LOQ")))</f>
        <v>ND</v>
      </c>
      <c r="Z34" s="5" t="str">
        <f>IF('Calculation Table'!Z34=0,"ND",IF('Calculation Table'!Z34&gt;'ug per g LOQs'!BJ35,"&gt;ULOQ",IF('Calculation Table'!Z34&gt;'ug per g LOQs'!Z35,'Calculation Table'!Z34,"&lt;LOQ")))</f>
        <v>ND</v>
      </c>
      <c r="AA34" s="5" t="str">
        <f>IF('Calculation Table'!AA34=0,"ND",IF('Calculation Table'!AA34&gt;'ug per g LOQs'!BK35,"&gt;ULOQ",IF('Calculation Table'!AA34&gt;'ug per g LOQs'!AA35,'Calculation Table'!AA34,"&lt;LOQ")))</f>
        <v>ND</v>
      </c>
      <c r="AB34" s="5" t="str">
        <f>IF('Calculation Table'!AB34=0,"ND",IF('Calculation Table'!AB34&gt;'ug per g LOQs'!BL35,"&gt;ULOQ",IF('Calculation Table'!AB34&gt;'ug per g LOQs'!AB35,'Calculation Table'!AB34,"&lt;LOQ")))</f>
        <v>ND</v>
      </c>
      <c r="AC34" s="5" t="str">
        <f>IF('Calculation Table'!AC34=0,"ND",IF('Calculation Table'!AC34&gt;'ug per g LOQs'!BM35,"&gt;ULOQ",IF('Calculation Table'!AC34&gt;'ug per g LOQs'!AC35,'Calculation Table'!AC34,"&lt;LOQ")))</f>
        <v>ND</v>
      </c>
      <c r="AD34" s="5" t="str">
        <f>IF('Calculation Table'!AD34=0,"ND",IF('Calculation Table'!AD34&gt;'ug per g LOQs'!BN35,"&gt;ULOQ",IF('Calculation Table'!AD34&gt;'ug per g LOQs'!AD35,'Calculation Table'!AD34,"&lt;LOQ")))</f>
        <v>ND</v>
      </c>
      <c r="AE34" s="5" t="str">
        <f>IF('Calculation Table'!AE34=0,"ND",IF('Calculation Table'!AE34&gt;'ug per g LOQs'!BO35,"&gt;ULOQ",IF('Calculation Table'!AE34&gt;'ug per g LOQs'!AE35,'Calculation Table'!AE34,"&lt;LOQ")))</f>
        <v>ND</v>
      </c>
      <c r="AF34" s="5" t="str">
        <f>IF('Calculation Table'!AF34=0,"ND",IF('Calculation Table'!AF34&gt;'ug per g LOQs'!BP35,"&gt;ULOQ",IF('Calculation Table'!AF34&gt;'ug per g LOQs'!AF35,'Calculation Table'!AF34,"&lt;LOQ")))</f>
        <v>ND</v>
      </c>
      <c r="AG34" s="5" t="str">
        <f>IF('Calculation Table'!AG34=0,"ND",IF('Calculation Table'!AG34&gt;'ug per g LOQs'!BQ35,"&gt;ULOQ",IF('Calculation Table'!AG34&gt;'ug per g LOQs'!AG35,'Calculation Table'!AG34,"&lt;LOQ")))</f>
        <v>ND</v>
      </c>
      <c r="AH34" s="5" t="str">
        <f>IF('Calculation Table'!AH34=0,"ND",IF('Calculation Table'!AH34&gt;'ug per g LOQs'!BR35,"&gt;ULOQ",IF('Calculation Table'!AH34&gt;'ug per g LOQs'!AH35,'Calculation Table'!AH34,"&lt;LOQ")))</f>
        <v>ND</v>
      </c>
      <c r="AI34" s="5" t="str">
        <f>IF('Calculation Table'!AI34=0,"ND",IF('Calculation Table'!AI34&gt;'ug per g LOQs'!BS35,"&gt;ULOQ",IF('Calculation Table'!AI34&gt;'ug per g LOQs'!AI35,'Calculation Table'!AI34,"&lt;LOQ")))</f>
        <v>ND</v>
      </c>
      <c r="AJ34" s="5" t="str">
        <f>IF('Calculation Table'!AJ34=0,"ND",IF('Calculation Table'!AJ34&gt;'ug per g LOQs'!BT35,"&gt;ULOQ",IF('Calculation Table'!AJ34&gt;'ug per g LOQs'!AJ35,'Calculation Table'!AJ34,"&lt;LOQ")))</f>
        <v>ND</v>
      </c>
      <c r="AK34" s="5" t="str">
        <f>IF('Calculation Table'!AK34=0,"ND",IF('Calculation Table'!AK34&gt;'ug per g LOQs'!BU35,"&gt;ULOQ",IF('Calculation Table'!AK34&gt;'ug per g LOQs'!AK35,'Calculation Table'!AK34,"&lt;LOQ")))</f>
        <v>ND</v>
      </c>
    </row>
    <row r="35" spans="1:37" x14ac:dyDescent="0.25">
      <c r="A35">
        <f>'Instrument Data'!A35</f>
        <v>0</v>
      </c>
      <c r="B35">
        <f>'Instrument Data'!B35</f>
        <v>0</v>
      </c>
      <c r="C35" s="5" t="str">
        <f>IF('Calculation Table'!C35=0,"ND",IF('Calculation Table'!C35&gt;'ug per g LOQs'!AM36,"&gt;ULOQ",IF('Calculation Table'!C35&gt;'ug per g LOQs'!C36,'Calculation Table'!C35,"&lt;LOQ")))</f>
        <v>ND</v>
      </c>
      <c r="D35" s="5" t="str">
        <f>IF('Calculation Table'!D35=0,"ND",IF('Calculation Table'!D35&gt;'ug per g LOQs'!AN36,"&gt;ULOQ",IF('Calculation Table'!D35&gt;'ug per g LOQs'!D36,'Calculation Table'!D35,"&lt;LOQ")))</f>
        <v>ND</v>
      </c>
      <c r="E35" s="5" t="str">
        <f>IF('Calculation Table'!E35=0,"ND",IF('Calculation Table'!E35&gt;'ug per g LOQs'!AO36,"&gt;ULOQ",IF('Calculation Table'!E35&gt;'ug per g LOQs'!E36,'Calculation Table'!E35,"&lt;LOQ")))</f>
        <v>ND</v>
      </c>
      <c r="F35" s="5" t="str">
        <f>IF('Calculation Table'!F35=0,"ND",IF('Calculation Table'!F35&gt;'ug per g LOQs'!AP36,"&gt;ULOQ",IF('Calculation Table'!F35&gt;'ug per g LOQs'!F36,'Calculation Table'!F35,"&lt;LOQ")))</f>
        <v>ND</v>
      </c>
      <c r="G35" s="5" t="str">
        <f>IF('Calculation Table'!G35=0,"ND",IF('Calculation Table'!G35&gt;'ug per g LOQs'!AQ36,"&gt;ULOQ",IF('Calculation Table'!G35&gt;'ug per g LOQs'!G36,'Calculation Table'!G35,"&lt;LOQ")))</f>
        <v>ND</v>
      </c>
      <c r="H35" s="5" t="str">
        <f>IF('Calculation Table'!H35=0,"ND",IF('Calculation Table'!H35&gt;'ug per g LOQs'!AR36,"&gt;ULOQ",IF('Calculation Table'!H35&gt;'ug per g LOQs'!H36,'Calculation Table'!H35,"&lt;LOQ")))</f>
        <v>ND</v>
      </c>
      <c r="I35" s="5" t="str">
        <f>IF('Calculation Table'!I35=0,"ND",IF('Calculation Table'!I35&gt;'ug per g LOQs'!AS36,"&gt;ULOQ",IF('Calculation Table'!I35&gt;'ug per g LOQs'!I36,'Calculation Table'!I35,"&lt;LOQ")))</f>
        <v>ND</v>
      </c>
      <c r="J35" s="5" t="str">
        <f>IF('Calculation Table'!J35=0,"ND",IF('Calculation Table'!J35&gt;'ug per g LOQs'!AT36,"&gt;ULOQ",IF('Calculation Table'!J35&gt;'ug per g LOQs'!J36,'Calculation Table'!J35,"&lt;LOQ")))</f>
        <v>ND</v>
      </c>
      <c r="K35" s="5" t="str">
        <f>IF('Calculation Table'!K35=0,"ND",IF('Calculation Table'!K35&gt;'ug per g LOQs'!AU36,"&gt;ULOQ",IF('Calculation Table'!K35&gt;'ug per g LOQs'!K36,'Calculation Table'!K35,"&lt;LOQ")))</f>
        <v>ND</v>
      </c>
      <c r="L35" s="5" t="str">
        <f>IF('Calculation Table'!L35=0,"ND",IF('Calculation Table'!L35&gt;'ug per g LOQs'!AV36,"&gt;ULOQ",IF('Calculation Table'!L35&gt;'ug per g LOQs'!L36,'Calculation Table'!L35,"&lt;LOQ")))</f>
        <v>ND</v>
      </c>
      <c r="M35" s="5" t="str">
        <f>IF('Calculation Table'!M35=0,"ND",IF('Calculation Table'!M35&gt;'ug per g LOQs'!AW36,"&gt;ULOQ",IF('Calculation Table'!M35&gt;'ug per g LOQs'!M36,'Calculation Table'!M35,"&lt;LOQ")))</f>
        <v>ND</v>
      </c>
      <c r="N35" s="5" t="str">
        <f>IF('Calculation Table'!N35=0,"ND",IF('Calculation Table'!N35&gt;'ug per g LOQs'!AX36,"&gt;ULOQ",IF('Calculation Table'!N35&gt;'ug per g LOQs'!N36,'Calculation Table'!N35,"&lt;LOQ")))</f>
        <v>ND</v>
      </c>
      <c r="O35" s="5" t="str">
        <f>IF('Calculation Table'!O35=0,"ND",IF('Calculation Table'!O35&gt;'ug per g LOQs'!AY36,"&gt;ULOQ",IF('Calculation Table'!O35&gt;'ug per g LOQs'!O36,'Calculation Table'!O35,"&lt;LOQ")))</f>
        <v>ND</v>
      </c>
      <c r="P35" s="5" t="str">
        <f>IF('Calculation Table'!P35=0,"ND",IF('Calculation Table'!P35&gt;'ug per g LOQs'!AZ36,"&gt;ULOQ",IF('Calculation Table'!P35&gt;'ug per g LOQs'!P36,'Calculation Table'!P35,"&lt;LOQ")))</f>
        <v>ND</v>
      </c>
      <c r="Q35" s="5" t="str">
        <f>IF('Calculation Table'!Q35=0,"ND",IF('Calculation Table'!Q35&gt;'ug per g LOQs'!BA36,"&gt;ULOQ",IF('Calculation Table'!Q35&gt;'ug per g LOQs'!Q36,'Calculation Table'!Q35,"&lt;LOQ")))</f>
        <v>ND</v>
      </c>
      <c r="R35" s="5" t="str">
        <f>IF('Calculation Table'!R35=0,"ND",IF('Calculation Table'!R35&gt;'ug per g LOQs'!BB36,"&gt;ULOQ",IF('Calculation Table'!R35&gt;'ug per g LOQs'!R36,'Calculation Table'!R35,"&lt;LOQ")))</f>
        <v>ND</v>
      </c>
      <c r="S35" s="5" t="str">
        <f>IF('Calculation Table'!S35=0,"ND",IF('Calculation Table'!S35&gt;'ug per g LOQs'!BC36,"&gt;ULOQ",IF('Calculation Table'!S35&gt;'ug per g LOQs'!S36,'Calculation Table'!S35,"&lt;LOQ")))</f>
        <v>ND</v>
      </c>
      <c r="T35" s="5" t="str">
        <f>IF('Calculation Table'!T35=0,"ND",IF('Calculation Table'!T35&gt;'ug per g LOQs'!BD36,"&gt;ULOQ",IF('Calculation Table'!T35&gt;'ug per g LOQs'!T36,'Calculation Table'!T35,"&lt;LOQ")))</f>
        <v>ND</v>
      </c>
      <c r="U35" s="5" t="str">
        <f>IF('Calculation Table'!U35=0,"ND",IF('Calculation Table'!U35&gt;'ug per g LOQs'!BE36,"&gt;ULOQ",IF('Calculation Table'!U35&gt;'ug per g LOQs'!U36,'Calculation Table'!U35,"&lt;LOQ")))</f>
        <v>ND</v>
      </c>
      <c r="V35" s="5" t="str">
        <f>IF('Calculation Table'!V35=0,"ND",IF('Calculation Table'!V35&gt;'ug per g LOQs'!BF36,"&gt;ULOQ",IF('Calculation Table'!V35&gt;'ug per g LOQs'!V36,'Calculation Table'!V35,"&lt;LOQ")))</f>
        <v>ND</v>
      </c>
      <c r="W35" s="5" t="str">
        <f>IF('Calculation Table'!W35=0,"ND",IF('Calculation Table'!W35&gt;'ug per g LOQs'!BG36,"&gt;ULOQ",IF('Calculation Table'!W35&gt;'ug per g LOQs'!W36,'Calculation Table'!W35,"&lt;LOQ")))</f>
        <v>ND</v>
      </c>
      <c r="X35" s="5" t="str">
        <f>IF('Calculation Table'!X35=0,"ND",IF('Calculation Table'!X35&gt;'ug per g LOQs'!BH36,"&gt;ULOQ",IF('Calculation Table'!X35&gt;'ug per g LOQs'!X36,'Calculation Table'!X35,"&lt;LOQ")))</f>
        <v>ND</v>
      </c>
      <c r="Y35" s="5" t="str">
        <f>IF('Calculation Table'!Y35=0,"ND",IF('Calculation Table'!Y35&gt;'ug per g LOQs'!BI36,"&gt;ULOQ",IF('Calculation Table'!Y35&gt;'ug per g LOQs'!Y36,'Calculation Table'!Y35,"&lt;LOQ")))</f>
        <v>ND</v>
      </c>
      <c r="Z35" s="5" t="str">
        <f>IF('Calculation Table'!Z35=0,"ND",IF('Calculation Table'!Z35&gt;'ug per g LOQs'!BJ36,"&gt;ULOQ",IF('Calculation Table'!Z35&gt;'ug per g LOQs'!Z36,'Calculation Table'!Z35,"&lt;LOQ")))</f>
        <v>ND</v>
      </c>
      <c r="AA35" s="5" t="str">
        <f>IF('Calculation Table'!AA35=0,"ND",IF('Calculation Table'!AA35&gt;'ug per g LOQs'!BK36,"&gt;ULOQ",IF('Calculation Table'!AA35&gt;'ug per g LOQs'!AA36,'Calculation Table'!AA35,"&lt;LOQ")))</f>
        <v>ND</v>
      </c>
      <c r="AB35" s="5" t="str">
        <f>IF('Calculation Table'!AB35=0,"ND",IF('Calculation Table'!AB35&gt;'ug per g LOQs'!BL36,"&gt;ULOQ",IF('Calculation Table'!AB35&gt;'ug per g LOQs'!AB36,'Calculation Table'!AB35,"&lt;LOQ")))</f>
        <v>ND</v>
      </c>
      <c r="AC35" s="5" t="str">
        <f>IF('Calculation Table'!AC35=0,"ND",IF('Calculation Table'!AC35&gt;'ug per g LOQs'!BM36,"&gt;ULOQ",IF('Calculation Table'!AC35&gt;'ug per g LOQs'!AC36,'Calculation Table'!AC35,"&lt;LOQ")))</f>
        <v>ND</v>
      </c>
      <c r="AD35" s="5" t="str">
        <f>IF('Calculation Table'!AD35=0,"ND",IF('Calculation Table'!AD35&gt;'ug per g LOQs'!BN36,"&gt;ULOQ",IF('Calculation Table'!AD35&gt;'ug per g LOQs'!AD36,'Calculation Table'!AD35,"&lt;LOQ")))</f>
        <v>ND</v>
      </c>
      <c r="AE35" s="5" t="str">
        <f>IF('Calculation Table'!AE35=0,"ND",IF('Calculation Table'!AE35&gt;'ug per g LOQs'!BO36,"&gt;ULOQ",IF('Calculation Table'!AE35&gt;'ug per g LOQs'!AE36,'Calculation Table'!AE35,"&lt;LOQ")))</f>
        <v>ND</v>
      </c>
      <c r="AF35" s="5" t="str">
        <f>IF('Calculation Table'!AF35=0,"ND",IF('Calculation Table'!AF35&gt;'ug per g LOQs'!BP36,"&gt;ULOQ",IF('Calculation Table'!AF35&gt;'ug per g LOQs'!AF36,'Calculation Table'!AF35,"&lt;LOQ")))</f>
        <v>ND</v>
      </c>
      <c r="AG35" s="5" t="str">
        <f>IF('Calculation Table'!AG35=0,"ND",IF('Calculation Table'!AG35&gt;'ug per g LOQs'!BQ36,"&gt;ULOQ",IF('Calculation Table'!AG35&gt;'ug per g LOQs'!AG36,'Calculation Table'!AG35,"&lt;LOQ")))</f>
        <v>ND</v>
      </c>
      <c r="AH35" s="5" t="str">
        <f>IF('Calculation Table'!AH35=0,"ND",IF('Calculation Table'!AH35&gt;'ug per g LOQs'!BR36,"&gt;ULOQ",IF('Calculation Table'!AH35&gt;'ug per g LOQs'!AH36,'Calculation Table'!AH35,"&lt;LOQ")))</f>
        <v>ND</v>
      </c>
      <c r="AI35" s="5" t="str">
        <f>IF('Calculation Table'!AI35=0,"ND",IF('Calculation Table'!AI35&gt;'ug per g LOQs'!BS36,"&gt;ULOQ",IF('Calculation Table'!AI35&gt;'ug per g LOQs'!AI36,'Calculation Table'!AI35,"&lt;LOQ")))</f>
        <v>ND</v>
      </c>
      <c r="AJ35" s="5" t="str">
        <f>IF('Calculation Table'!AJ35=0,"ND",IF('Calculation Table'!AJ35&gt;'ug per g LOQs'!BT36,"&gt;ULOQ",IF('Calculation Table'!AJ35&gt;'ug per g LOQs'!AJ36,'Calculation Table'!AJ35,"&lt;LOQ")))</f>
        <v>ND</v>
      </c>
      <c r="AK35" s="5" t="str">
        <f>IF('Calculation Table'!AK35=0,"ND",IF('Calculation Table'!AK35&gt;'ug per g LOQs'!BU36,"&gt;ULOQ",IF('Calculation Table'!AK35&gt;'ug per g LOQs'!AK36,'Calculation Table'!AK35,"&lt;LOQ")))</f>
        <v>ND</v>
      </c>
    </row>
    <row r="36" spans="1:37" x14ac:dyDescent="0.25">
      <c r="A36">
        <f>'Instrument Data'!A36</f>
        <v>0</v>
      </c>
      <c r="B36">
        <f>'Instrument Data'!B36</f>
        <v>0</v>
      </c>
      <c r="C36" s="5" t="str">
        <f>IF('Calculation Table'!C36=0,"ND",IF('Calculation Table'!C36&gt;'ug per g LOQs'!AM37,"&gt;ULOQ",IF('Calculation Table'!C36&gt;'ug per g LOQs'!C37,'Calculation Table'!C36,"&lt;LOQ")))</f>
        <v>ND</v>
      </c>
      <c r="D36" s="5" t="str">
        <f>IF('Calculation Table'!D36=0,"ND",IF('Calculation Table'!D36&gt;'ug per g LOQs'!AN37,"&gt;ULOQ",IF('Calculation Table'!D36&gt;'ug per g LOQs'!D37,'Calculation Table'!D36,"&lt;LOQ")))</f>
        <v>ND</v>
      </c>
      <c r="E36" s="5" t="str">
        <f>IF('Calculation Table'!E36=0,"ND",IF('Calculation Table'!E36&gt;'ug per g LOQs'!AO37,"&gt;ULOQ",IF('Calculation Table'!E36&gt;'ug per g LOQs'!E37,'Calculation Table'!E36,"&lt;LOQ")))</f>
        <v>ND</v>
      </c>
      <c r="F36" s="5" t="str">
        <f>IF('Calculation Table'!F36=0,"ND",IF('Calculation Table'!F36&gt;'ug per g LOQs'!AP37,"&gt;ULOQ",IF('Calculation Table'!F36&gt;'ug per g LOQs'!F37,'Calculation Table'!F36,"&lt;LOQ")))</f>
        <v>ND</v>
      </c>
      <c r="G36" s="5" t="str">
        <f>IF('Calculation Table'!G36=0,"ND",IF('Calculation Table'!G36&gt;'ug per g LOQs'!AQ37,"&gt;ULOQ",IF('Calculation Table'!G36&gt;'ug per g LOQs'!G37,'Calculation Table'!G36,"&lt;LOQ")))</f>
        <v>ND</v>
      </c>
      <c r="H36" s="5" t="str">
        <f>IF('Calculation Table'!H36=0,"ND",IF('Calculation Table'!H36&gt;'ug per g LOQs'!AR37,"&gt;ULOQ",IF('Calculation Table'!H36&gt;'ug per g LOQs'!H37,'Calculation Table'!H36,"&lt;LOQ")))</f>
        <v>ND</v>
      </c>
      <c r="I36" s="5" t="str">
        <f>IF('Calculation Table'!I36=0,"ND",IF('Calculation Table'!I36&gt;'ug per g LOQs'!AS37,"&gt;ULOQ",IF('Calculation Table'!I36&gt;'ug per g LOQs'!I37,'Calculation Table'!I36,"&lt;LOQ")))</f>
        <v>ND</v>
      </c>
      <c r="J36" s="5" t="str">
        <f>IF('Calculation Table'!J36=0,"ND",IF('Calculation Table'!J36&gt;'ug per g LOQs'!AT37,"&gt;ULOQ",IF('Calculation Table'!J36&gt;'ug per g LOQs'!J37,'Calculation Table'!J36,"&lt;LOQ")))</f>
        <v>ND</v>
      </c>
      <c r="K36" s="5" t="str">
        <f>IF('Calculation Table'!K36=0,"ND",IF('Calculation Table'!K36&gt;'ug per g LOQs'!AU37,"&gt;ULOQ",IF('Calculation Table'!K36&gt;'ug per g LOQs'!K37,'Calculation Table'!K36,"&lt;LOQ")))</f>
        <v>ND</v>
      </c>
      <c r="L36" s="5" t="str">
        <f>IF('Calculation Table'!L36=0,"ND",IF('Calculation Table'!L36&gt;'ug per g LOQs'!AV37,"&gt;ULOQ",IF('Calculation Table'!L36&gt;'ug per g LOQs'!L37,'Calculation Table'!L36,"&lt;LOQ")))</f>
        <v>ND</v>
      </c>
      <c r="M36" s="5" t="str">
        <f>IF('Calculation Table'!M36=0,"ND",IF('Calculation Table'!M36&gt;'ug per g LOQs'!AW37,"&gt;ULOQ",IF('Calculation Table'!M36&gt;'ug per g LOQs'!M37,'Calculation Table'!M36,"&lt;LOQ")))</f>
        <v>ND</v>
      </c>
      <c r="N36" s="5" t="str">
        <f>IF('Calculation Table'!N36=0,"ND",IF('Calculation Table'!N36&gt;'ug per g LOQs'!AX37,"&gt;ULOQ",IF('Calculation Table'!N36&gt;'ug per g LOQs'!N37,'Calculation Table'!N36,"&lt;LOQ")))</f>
        <v>ND</v>
      </c>
      <c r="O36" s="5" t="str">
        <f>IF('Calculation Table'!O36=0,"ND",IF('Calculation Table'!O36&gt;'ug per g LOQs'!AY37,"&gt;ULOQ",IF('Calculation Table'!O36&gt;'ug per g LOQs'!O37,'Calculation Table'!O36,"&lt;LOQ")))</f>
        <v>ND</v>
      </c>
      <c r="P36" s="5" t="str">
        <f>IF('Calculation Table'!P36=0,"ND",IF('Calculation Table'!P36&gt;'ug per g LOQs'!AZ37,"&gt;ULOQ",IF('Calculation Table'!P36&gt;'ug per g LOQs'!P37,'Calculation Table'!P36,"&lt;LOQ")))</f>
        <v>ND</v>
      </c>
      <c r="Q36" s="5" t="str">
        <f>IF('Calculation Table'!Q36=0,"ND",IF('Calculation Table'!Q36&gt;'ug per g LOQs'!BA37,"&gt;ULOQ",IF('Calculation Table'!Q36&gt;'ug per g LOQs'!Q37,'Calculation Table'!Q36,"&lt;LOQ")))</f>
        <v>ND</v>
      </c>
      <c r="R36" s="5" t="str">
        <f>IF('Calculation Table'!R36=0,"ND",IF('Calculation Table'!R36&gt;'ug per g LOQs'!BB37,"&gt;ULOQ",IF('Calculation Table'!R36&gt;'ug per g LOQs'!R37,'Calculation Table'!R36,"&lt;LOQ")))</f>
        <v>ND</v>
      </c>
      <c r="S36" s="5" t="str">
        <f>IF('Calculation Table'!S36=0,"ND",IF('Calculation Table'!S36&gt;'ug per g LOQs'!BC37,"&gt;ULOQ",IF('Calculation Table'!S36&gt;'ug per g LOQs'!S37,'Calculation Table'!S36,"&lt;LOQ")))</f>
        <v>ND</v>
      </c>
      <c r="T36" s="5" t="str">
        <f>IF('Calculation Table'!T36=0,"ND",IF('Calculation Table'!T36&gt;'ug per g LOQs'!BD37,"&gt;ULOQ",IF('Calculation Table'!T36&gt;'ug per g LOQs'!T37,'Calculation Table'!T36,"&lt;LOQ")))</f>
        <v>ND</v>
      </c>
      <c r="U36" s="5" t="str">
        <f>IF('Calculation Table'!U36=0,"ND",IF('Calculation Table'!U36&gt;'ug per g LOQs'!BE37,"&gt;ULOQ",IF('Calculation Table'!U36&gt;'ug per g LOQs'!U37,'Calculation Table'!U36,"&lt;LOQ")))</f>
        <v>ND</v>
      </c>
      <c r="V36" s="5" t="str">
        <f>IF('Calculation Table'!V36=0,"ND",IF('Calculation Table'!V36&gt;'ug per g LOQs'!BF37,"&gt;ULOQ",IF('Calculation Table'!V36&gt;'ug per g LOQs'!V37,'Calculation Table'!V36,"&lt;LOQ")))</f>
        <v>ND</v>
      </c>
      <c r="W36" s="5" t="str">
        <f>IF('Calculation Table'!W36=0,"ND",IF('Calculation Table'!W36&gt;'ug per g LOQs'!BG37,"&gt;ULOQ",IF('Calculation Table'!W36&gt;'ug per g LOQs'!W37,'Calculation Table'!W36,"&lt;LOQ")))</f>
        <v>ND</v>
      </c>
      <c r="X36" s="5" t="str">
        <f>IF('Calculation Table'!X36=0,"ND",IF('Calculation Table'!X36&gt;'ug per g LOQs'!BH37,"&gt;ULOQ",IF('Calculation Table'!X36&gt;'ug per g LOQs'!X37,'Calculation Table'!X36,"&lt;LOQ")))</f>
        <v>ND</v>
      </c>
      <c r="Y36" s="5" t="str">
        <f>IF('Calculation Table'!Y36=0,"ND",IF('Calculation Table'!Y36&gt;'ug per g LOQs'!BI37,"&gt;ULOQ",IF('Calculation Table'!Y36&gt;'ug per g LOQs'!Y37,'Calculation Table'!Y36,"&lt;LOQ")))</f>
        <v>ND</v>
      </c>
      <c r="Z36" s="5" t="str">
        <f>IF('Calculation Table'!Z36=0,"ND",IF('Calculation Table'!Z36&gt;'ug per g LOQs'!BJ37,"&gt;ULOQ",IF('Calculation Table'!Z36&gt;'ug per g LOQs'!Z37,'Calculation Table'!Z36,"&lt;LOQ")))</f>
        <v>ND</v>
      </c>
      <c r="AA36" s="5" t="str">
        <f>IF('Calculation Table'!AA36=0,"ND",IF('Calculation Table'!AA36&gt;'ug per g LOQs'!BK37,"&gt;ULOQ",IF('Calculation Table'!AA36&gt;'ug per g LOQs'!AA37,'Calculation Table'!AA36,"&lt;LOQ")))</f>
        <v>ND</v>
      </c>
      <c r="AB36" s="5" t="str">
        <f>IF('Calculation Table'!AB36=0,"ND",IF('Calculation Table'!AB36&gt;'ug per g LOQs'!BL37,"&gt;ULOQ",IF('Calculation Table'!AB36&gt;'ug per g LOQs'!AB37,'Calculation Table'!AB36,"&lt;LOQ")))</f>
        <v>ND</v>
      </c>
      <c r="AC36" s="5" t="str">
        <f>IF('Calculation Table'!AC36=0,"ND",IF('Calculation Table'!AC36&gt;'ug per g LOQs'!BM37,"&gt;ULOQ",IF('Calculation Table'!AC36&gt;'ug per g LOQs'!AC37,'Calculation Table'!AC36,"&lt;LOQ")))</f>
        <v>ND</v>
      </c>
      <c r="AD36" s="5" t="str">
        <f>IF('Calculation Table'!AD36=0,"ND",IF('Calculation Table'!AD36&gt;'ug per g LOQs'!BN37,"&gt;ULOQ",IF('Calculation Table'!AD36&gt;'ug per g LOQs'!AD37,'Calculation Table'!AD36,"&lt;LOQ")))</f>
        <v>ND</v>
      </c>
      <c r="AE36" s="5" t="str">
        <f>IF('Calculation Table'!AE36=0,"ND",IF('Calculation Table'!AE36&gt;'ug per g LOQs'!BO37,"&gt;ULOQ",IF('Calculation Table'!AE36&gt;'ug per g LOQs'!AE37,'Calculation Table'!AE36,"&lt;LOQ")))</f>
        <v>ND</v>
      </c>
      <c r="AF36" s="5" t="str">
        <f>IF('Calculation Table'!AF36=0,"ND",IF('Calculation Table'!AF36&gt;'ug per g LOQs'!BP37,"&gt;ULOQ",IF('Calculation Table'!AF36&gt;'ug per g LOQs'!AF37,'Calculation Table'!AF36,"&lt;LOQ")))</f>
        <v>ND</v>
      </c>
      <c r="AG36" s="5" t="str">
        <f>IF('Calculation Table'!AG36=0,"ND",IF('Calculation Table'!AG36&gt;'ug per g LOQs'!BQ37,"&gt;ULOQ",IF('Calculation Table'!AG36&gt;'ug per g LOQs'!AG37,'Calculation Table'!AG36,"&lt;LOQ")))</f>
        <v>ND</v>
      </c>
      <c r="AH36" s="5" t="str">
        <f>IF('Calculation Table'!AH36=0,"ND",IF('Calculation Table'!AH36&gt;'ug per g LOQs'!BR37,"&gt;ULOQ",IF('Calculation Table'!AH36&gt;'ug per g LOQs'!AH37,'Calculation Table'!AH36,"&lt;LOQ")))</f>
        <v>ND</v>
      </c>
      <c r="AI36" s="5" t="str">
        <f>IF('Calculation Table'!AI36=0,"ND",IF('Calculation Table'!AI36&gt;'ug per g LOQs'!BS37,"&gt;ULOQ",IF('Calculation Table'!AI36&gt;'ug per g LOQs'!AI37,'Calculation Table'!AI36,"&lt;LOQ")))</f>
        <v>ND</v>
      </c>
      <c r="AJ36" s="5" t="str">
        <f>IF('Calculation Table'!AJ36=0,"ND",IF('Calculation Table'!AJ36&gt;'ug per g LOQs'!BT37,"&gt;ULOQ",IF('Calculation Table'!AJ36&gt;'ug per g LOQs'!AJ37,'Calculation Table'!AJ36,"&lt;LOQ")))</f>
        <v>ND</v>
      </c>
      <c r="AK36" s="5" t="str">
        <f>IF('Calculation Table'!AK36=0,"ND",IF('Calculation Table'!AK36&gt;'ug per g LOQs'!BU37,"&gt;ULOQ",IF('Calculation Table'!AK36&gt;'ug per g LOQs'!AK37,'Calculation Table'!AK36,"&lt;LOQ")))</f>
        <v>ND</v>
      </c>
    </row>
    <row r="37" spans="1:37" x14ac:dyDescent="0.25">
      <c r="A37">
        <f>'Instrument Data'!A37</f>
        <v>0</v>
      </c>
      <c r="B37">
        <f>'Instrument Data'!B37</f>
        <v>0</v>
      </c>
      <c r="C37" s="5" t="str">
        <f>IF('Calculation Table'!C37=0,"ND",IF('Calculation Table'!C37&gt;'ug per g LOQs'!AM38,"&gt;ULOQ",IF('Calculation Table'!C37&gt;'ug per g LOQs'!C38,'Calculation Table'!C37,"&lt;LOQ")))</f>
        <v>ND</v>
      </c>
      <c r="D37" s="5" t="str">
        <f>IF('Calculation Table'!D37=0,"ND",IF('Calculation Table'!D37&gt;'ug per g LOQs'!AN38,"&gt;ULOQ",IF('Calculation Table'!D37&gt;'ug per g LOQs'!D38,'Calculation Table'!D37,"&lt;LOQ")))</f>
        <v>ND</v>
      </c>
      <c r="E37" s="5" t="str">
        <f>IF('Calculation Table'!E37=0,"ND",IF('Calculation Table'!E37&gt;'ug per g LOQs'!AO38,"&gt;ULOQ",IF('Calculation Table'!E37&gt;'ug per g LOQs'!E38,'Calculation Table'!E37,"&lt;LOQ")))</f>
        <v>ND</v>
      </c>
      <c r="F37" s="5" t="str">
        <f>IF('Calculation Table'!F37=0,"ND",IF('Calculation Table'!F37&gt;'ug per g LOQs'!AP38,"&gt;ULOQ",IF('Calculation Table'!F37&gt;'ug per g LOQs'!F38,'Calculation Table'!F37,"&lt;LOQ")))</f>
        <v>ND</v>
      </c>
      <c r="G37" s="5" t="str">
        <f>IF('Calculation Table'!G37=0,"ND",IF('Calculation Table'!G37&gt;'ug per g LOQs'!AQ38,"&gt;ULOQ",IF('Calculation Table'!G37&gt;'ug per g LOQs'!G38,'Calculation Table'!G37,"&lt;LOQ")))</f>
        <v>ND</v>
      </c>
      <c r="H37" s="5" t="str">
        <f>IF('Calculation Table'!H37=0,"ND",IF('Calculation Table'!H37&gt;'ug per g LOQs'!AR38,"&gt;ULOQ",IF('Calculation Table'!H37&gt;'ug per g LOQs'!H38,'Calculation Table'!H37,"&lt;LOQ")))</f>
        <v>ND</v>
      </c>
      <c r="I37" s="5" t="str">
        <f>IF('Calculation Table'!I37=0,"ND",IF('Calculation Table'!I37&gt;'ug per g LOQs'!AS38,"&gt;ULOQ",IF('Calculation Table'!I37&gt;'ug per g LOQs'!I38,'Calculation Table'!I37,"&lt;LOQ")))</f>
        <v>ND</v>
      </c>
      <c r="J37" s="5" t="str">
        <f>IF('Calculation Table'!J37=0,"ND",IF('Calculation Table'!J37&gt;'ug per g LOQs'!AT38,"&gt;ULOQ",IF('Calculation Table'!J37&gt;'ug per g LOQs'!J38,'Calculation Table'!J37,"&lt;LOQ")))</f>
        <v>ND</v>
      </c>
      <c r="K37" s="5" t="str">
        <f>IF('Calculation Table'!K37=0,"ND",IF('Calculation Table'!K37&gt;'ug per g LOQs'!AU38,"&gt;ULOQ",IF('Calculation Table'!K37&gt;'ug per g LOQs'!K38,'Calculation Table'!K37,"&lt;LOQ")))</f>
        <v>ND</v>
      </c>
      <c r="L37" s="5" t="str">
        <f>IF('Calculation Table'!L37=0,"ND",IF('Calculation Table'!L37&gt;'ug per g LOQs'!AV38,"&gt;ULOQ",IF('Calculation Table'!L37&gt;'ug per g LOQs'!L38,'Calculation Table'!L37,"&lt;LOQ")))</f>
        <v>ND</v>
      </c>
      <c r="M37" s="5" t="str">
        <f>IF('Calculation Table'!M37=0,"ND",IF('Calculation Table'!M37&gt;'ug per g LOQs'!AW38,"&gt;ULOQ",IF('Calculation Table'!M37&gt;'ug per g LOQs'!M38,'Calculation Table'!M37,"&lt;LOQ")))</f>
        <v>ND</v>
      </c>
      <c r="N37" s="5" t="str">
        <f>IF('Calculation Table'!N37=0,"ND",IF('Calculation Table'!N37&gt;'ug per g LOQs'!AX38,"&gt;ULOQ",IF('Calculation Table'!N37&gt;'ug per g LOQs'!N38,'Calculation Table'!N37,"&lt;LOQ")))</f>
        <v>ND</v>
      </c>
      <c r="O37" s="5" t="str">
        <f>IF('Calculation Table'!O37=0,"ND",IF('Calculation Table'!O37&gt;'ug per g LOQs'!AY38,"&gt;ULOQ",IF('Calculation Table'!O37&gt;'ug per g LOQs'!O38,'Calculation Table'!O37,"&lt;LOQ")))</f>
        <v>ND</v>
      </c>
      <c r="P37" s="5" t="str">
        <f>IF('Calculation Table'!P37=0,"ND",IF('Calculation Table'!P37&gt;'ug per g LOQs'!AZ38,"&gt;ULOQ",IF('Calculation Table'!P37&gt;'ug per g LOQs'!P38,'Calculation Table'!P37,"&lt;LOQ")))</f>
        <v>ND</v>
      </c>
      <c r="Q37" s="5" t="str">
        <f>IF('Calculation Table'!Q37=0,"ND",IF('Calculation Table'!Q37&gt;'ug per g LOQs'!BA38,"&gt;ULOQ",IF('Calculation Table'!Q37&gt;'ug per g LOQs'!Q38,'Calculation Table'!Q37,"&lt;LOQ")))</f>
        <v>ND</v>
      </c>
      <c r="R37" s="5" t="str">
        <f>IF('Calculation Table'!R37=0,"ND",IF('Calculation Table'!R37&gt;'ug per g LOQs'!BB38,"&gt;ULOQ",IF('Calculation Table'!R37&gt;'ug per g LOQs'!R38,'Calculation Table'!R37,"&lt;LOQ")))</f>
        <v>ND</v>
      </c>
      <c r="S37" s="5" t="str">
        <f>IF('Calculation Table'!S37=0,"ND",IF('Calculation Table'!S37&gt;'ug per g LOQs'!BC38,"&gt;ULOQ",IF('Calculation Table'!S37&gt;'ug per g LOQs'!S38,'Calculation Table'!S37,"&lt;LOQ")))</f>
        <v>ND</v>
      </c>
      <c r="T37" s="5" t="str">
        <f>IF('Calculation Table'!T37=0,"ND",IF('Calculation Table'!T37&gt;'ug per g LOQs'!BD38,"&gt;ULOQ",IF('Calculation Table'!T37&gt;'ug per g LOQs'!T38,'Calculation Table'!T37,"&lt;LOQ")))</f>
        <v>ND</v>
      </c>
      <c r="U37" s="5" t="str">
        <f>IF('Calculation Table'!U37=0,"ND",IF('Calculation Table'!U37&gt;'ug per g LOQs'!BE38,"&gt;ULOQ",IF('Calculation Table'!U37&gt;'ug per g LOQs'!U38,'Calculation Table'!U37,"&lt;LOQ")))</f>
        <v>ND</v>
      </c>
      <c r="V37" s="5" t="str">
        <f>IF('Calculation Table'!V37=0,"ND",IF('Calculation Table'!V37&gt;'ug per g LOQs'!BF38,"&gt;ULOQ",IF('Calculation Table'!V37&gt;'ug per g LOQs'!V38,'Calculation Table'!V37,"&lt;LOQ")))</f>
        <v>ND</v>
      </c>
      <c r="W37" s="5" t="str">
        <f>IF('Calculation Table'!W37=0,"ND",IF('Calculation Table'!W37&gt;'ug per g LOQs'!BG38,"&gt;ULOQ",IF('Calculation Table'!W37&gt;'ug per g LOQs'!W38,'Calculation Table'!W37,"&lt;LOQ")))</f>
        <v>ND</v>
      </c>
      <c r="X37" s="5" t="str">
        <f>IF('Calculation Table'!X37=0,"ND",IF('Calculation Table'!X37&gt;'ug per g LOQs'!BH38,"&gt;ULOQ",IF('Calculation Table'!X37&gt;'ug per g LOQs'!X38,'Calculation Table'!X37,"&lt;LOQ")))</f>
        <v>ND</v>
      </c>
      <c r="Y37" s="5" t="str">
        <f>IF('Calculation Table'!Y37=0,"ND",IF('Calculation Table'!Y37&gt;'ug per g LOQs'!BI38,"&gt;ULOQ",IF('Calculation Table'!Y37&gt;'ug per g LOQs'!Y38,'Calculation Table'!Y37,"&lt;LOQ")))</f>
        <v>ND</v>
      </c>
      <c r="Z37" s="5" t="str">
        <f>IF('Calculation Table'!Z37=0,"ND",IF('Calculation Table'!Z37&gt;'ug per g LOQs'!BJ38,"&gt;ULOQ",IF('Calculation Table'!Z37&gt;'ug per g LOQs'!Z38,'Calculation Table'!Z37,"&lt;LOQ")))</f>
        <v>ND</v>
      </c>
      <c r="AA37" s="5" t="str">
        <f>IF('Calculation Table'!AA37=0,"ND",IF('Calculation Table'!AA37&gt;'ug per g LOQs'!BK38,"&gt;ULOQ",IF('Calculation Table'!AA37&gt;'ug per g LOQs'!AA38,'Calculation Table'!AA37,"&lt;LOQ")))</f>
        <v>ND</v>
      </c>
      <c r="AB37" s="5" t="str">
        <f>IF('Calculation Table'!AB37=0,"ND",IF('Calculation Table'!AB37&gt;'ug per g LOQs'!BL38,"&gt;ULOQ",IF('Calculation Table'!AB37&gt;'ug per g LOQs'!AB38,'Calculation Table'!AB37,"&lt;LOQ")))</f>
        <v>ND</v>
      </c>
      <c r="AC37" s="5" t="str">
        <f>IF('Calculation Table'!AC37=0,"ND",IF('Calculation Table'!AC37&gt;'ug per g LOQs'!BM38,"&gt;ULOQ",IF('Calculation Table'!AC37&gt;'ug per g LOQs'!AC38,'Calculation Table'!AC37,"&lt;LOQ")))</f>
        <v>ND</v>
      </c>
      <c r="AD37" s="5" t="str">
        <f>IF('Calculation Table'!AD37=0,"ND",IF('Calculation Table'!AD37&gt;'ug per g LOQs'!BN38,"&gt;ULOQ",IF('Calculation Table'!AD37&gt;'ug per g LOQs'!AD38,'Calculation Table'!AD37,"&lt;LOQ")))</f>
        <v>ND</v>
      </c>
      <c r="AE37" s="5" t="str">
        <f>IF('Calculation Table'!AE37=0,"ND",IF('Calculation Table'!AE37&gt;'ug per g LOQs'!BO38,"&gt;ULOQ",IF('Calculation Table'!AE37&gt;'ug per g LOQs'!AE38,'Calculation Table'!AE37,"&lt;LOQ")))</f>
        <v>ND</v>
      </c>
      <c r="AF37" s="5" t="str">
        <f>IF('Calculation Table'!AF37=0,"ND",IF('Calculation Table'!AF37&gt;'ug per g LOQs'!BP38,"&gt;ULOQ",IF('Calculation Table'!AF37&gt;'ug per g LOQs'!AF38,'Calculation Table'!AF37,"&lt;LOQ")))</f>
        <v>ND</v>
      </c>
      <c r="AG37" s="5" t="str">
        <f>IF('Calculation Table'!AG37=0,"ND",IF('Calculation Table'!AG37&gt;'ug per g LOQs'!BQ38,"&gt;ULOQ",IF('Calculation Table'!AG37&gt;'ug per g LOQs'!AG38,'Calculation Table'!AG37,"&lt;LOQ")))</f>
        <v>ND</v>
      </c>
      <c r="AH37" s="5" t="str">
        <f>IF('Calculation Table'!AH37=0,"ND",IF('Calculation Table'!AH37&gt;'ug per g LOQs'!BR38,"&gt;ULOQ",IF('Calculation Table'!AH37&gt;'ug per g LOQs'!AH38,'Calculation Table'!AH37,"&lt;LOQ")))</f>
        <v>ND</v>
      </c>
      <c r="AI37" s="5" t="str">
        <f>IF('Calculation Table'!AI37=0,"ND",IF('Calculation Table'!AI37&gt;'ug per g LOQs'!BS38,"&gt;ULOQ",IF('Calculation Table'!AI37&gt;'ug per g LOQs'!AI38,'Calculation Table'!AI37,"&lt;LOQ")))</f>
        <v>ND</v>
      </c>
      <c r="AJ37" s="5" t="str">
        <f>IF('Calculation Table'!AJ37=0,"ND",IF('Calculation Table'!AJ37&gt;'ug per g LOQs'!BT38,"&gt;ULOQ",IF('Calculation Table'!AJ37&gt;'ug per g LOQs'!AJ38,'Calculation Table'!AJ37,"&lt;LOQ")))</f>
        <v>ND</v>
      </c>
      <c r="AK37" s="5" t="str">
        <f>IF('Calculation Table'!AK37=0,"ND",IF('Calculation Table'!AK37&gt;'ug per g LOQs'!BU38,"&gt;ULOQ",IF('Calculation Table'!AK37&gt;'ug per g LOQs'!AK38,'Calculation Table'!AK37,"&lt;LOQ")))</f>
        <v>ND</v>
      </c>
    </row>
    <row r="38" spans="1:37" x14ac:dyDescent="0.25">
      <c r="A38">
        <f>'Instrument Data'!A38</f>
        <v>0</v>
      </c>
      <c r="B38">
        <f>'Instrument Data'!B38</f>
        <v>0</v>
      </c>
      <c r="C38" s="5" t="str">
        <f>IF('Calculation Table'!C38=0,"ND",IF('Calculation Table'!C38&gt;'ug per g LOQs'!AM39,"&gt;ULOQ",IF('Calculation Table'!C38&gt;'ug per g LOQs'!C39,'Calculation Table'!C38,"&lt;LOQ")))</f>
        <v>ND</v>
      </c>
      <c r="D38" s="5" t="str">
        <f>IF('Calculation Table'!D38=0,"ND",IF('Calculation Table'!D38&gt;'ug per g LOQs'!AN39,"&gt;ULOQ",IF('Calculation Table'!D38&gt;'ug per g LOQs'!D39,'Calculation Table'!D38,"&lt;LOQ")))</f>
        <v>ND</v>
      </c>
      <c r="E38" s="5" t="str">
        <f>IF('Calculation Table'!E38=0,"ND",IF('Calculation Table'!E38&gt;'ug per g LOQs'!AO39,"&gt;ULOQ",IF('Calculation Table'!E38&gt;'ug per g LOQs'!E39,'Calculation Table'!E38,"&lt;LOQ")))</f>
        <v>ND</v>
      </c>
      <c r="F38" s="5" t="str">
        <f>IF('Calculation Table'!F38=0,"ND",IF('Calculation Table'!F38&gt;'ug per g LOQs'!AP39,"&gt;ULOQ",IF('Calculation Table'!F38&gt;'ug per g LOQs'!F39,'Calculation Table'!F38,"&lt;LOQ")))</f>
        <v>ND</v>
      </c>
      <c r="G38" s="5" t="str">
        <f>IF('Calculation Table'!G38=0,"ND",IF('Calculation Table'!G38&gt;'ug per g LOQs'!AQ39,"&gt;ULOQ",IF('Calculation Table'!G38&gt;'ug per g LOQs'!G39,'Calculation Table'!G38,"&lt;LOQ")))</f>
        <v>ND</v>
      </c>
      <c r="H38" s="5" t="str">
        <f>IF('Calculation Table'!H38=0,"ND",IF('Calculation Table'!H38&gt;'ug per g LOQs'!AR39,"&gt;ULOQ",IF('Calculation Table'!H38&gt;'ug per g LOQs'!H39,'Calculation Table'!H38,"&lt;LOQ")))</f>
        <v>ND</v>
      </c>
      <c r="I38" s="5" t="str">
        <f>IF('Calculation Table'!I38=0,"ND",IF('Calculation Table'!I38&gt;'ug per g LOQs'!AS39,"&gt;ULOQ",IF('Calculation Table'!I38&gt;'ug per g LOQs'!I39,'Calculation Table'!I38,"&lt;LOQ")))</f>
        <v>ND</v>
      </c>
      <c r="J38" s="5" t="str">
        <f>IF('Calculation Table'!J38=0,"ND",IF('Calculation Table'!J38&gt;'ug per g LOQs'!AT39,"&gt;ULOQ",IF('Calculation Table'!J38&gt;'ug per g LOQs'!J39,'Calculation Table'!J38,"&lt;LOQ")))</f>
        <v>ND</v>
      </c>
      <c r="K38" s="5" t="str">
        <f>IF('Calculation Table'!K38=0,"ND",IF('Calculation Table'!K38&gt;'ug per g LOQs'!AU39,"&gt;ULOQ",IF('Calculation Table'!K38&gt;'ug per g LOQs'!K39,'Calculation Table'!K38,"&lt;LOQ")))</f>
        <v>ND</v>
      </c>
      <c r="L38" s="5" t="str">
        <f>IF('Calculation Table'!L38=0,"ND",IF('Calculation Table'!L38&gt;'ug per g LOQs'!AV39,"&gt;ULOQ",IF('Calculation Table'!L38&gt;'ug per g LOQs'!L39,'Calculation Table'!L38,"&lt;LOQ")))</f>
        <v>ND</v>
      </c>
      <c r="M38" s="5" t="str">
        <f>IF('Calculation Table'!M38=0,"ND",IF('Calculation Table'!M38&gt;'ug per g LOQs'!AW39,"&gt;ULOQ",IF('Calculation Table'!M38&gt;'ug per g LOQs'!M39,'Calculation Table'!M38,"&lt;LOQ")))</f>
        <v>ND</v>
      </c>
      <c r="N38" s="5" t="str">
        <f>IF('Calculation Table'!N38=0,"ND",IF('Calculation Table'!N38&gt;'ug per g LOQs'!AX39,"&gt;ULOQ",IF('Calculation Table'!N38&gt;'ug per g LOQs'!N39,'Calculation Table'!N38,"&lt;LOQ")))</f>
        <v>ND</v>
      </c>
      <c r="O38" s="5" t="str">
        <f>IF('Calculation Table'!O38=0,"ND",IF('Calculation Table'!O38&gt;'ug per g LOQs'!AY39,"&gt;ULOQ",IF('Calculation Table'!O38&gt;'ug per g LOQs'!O39,'Calculation Table'!O38,"&lt;LOQ")))</f>
        <v>ND</v>
      </c>
      <c r="P38" s="5" t="str">
        <f>IF('Calculation Table'!P38=0,"ND",IF('Calculation Table'!P38&gt;'ug per g LOQs'!AZ39,"&gt;ULOQ",IF('Calculation Table'!P38&gt;'ug per g LOQs'!P39,'Calculation Table'!P38,"&lt;LOQ")))</f>
        <v>ND</v>
      </c>
      <c r="Q38" s="5" t="str">
        <f>IF('Calculation Table'!Q38=0,"ND",IF('Calculation Table'!Q38&gt;'ug per g LOQs'!BA39,"&gt;ULOQ",IF('Calculation Table'!Q38&gt;'ug per g LOQs'!Q39,'Calculation Table'!Q38,"&lt;LOQ")))</f>
        <v>ND</v>
      </c>
      <c r="R38" s="5" t="str">
        <f>IF('Calculation Table'!R38=0,"ND",IF('Calculation Table'!R38&gt;'ug per g LOQs'!BB39,"&gt;ULOQ",IF('Calculation Table'!R38&gt;'ug per g LOQs'!R39,'Calculation Table'!R38,"&lt;LOQ")))</f>
        <v>ND</v>
      </c>
      <c r="S38" s="5" t="str">
        <f>IF('Calculation Table'!S38=0,"ND",IF('Calculation Table'!S38&gt;'ug per g LOQs'!BC39,"&gt;ULOQ",IF('Calculation Table'!S38&gt;'ug per g LOQs'!S39,'Calculation Table'!S38,"&lt;LOQ")))</f>
        <v>ND</v>
      </c>
      <c r="T38" s="5" t="str">
        <f>IF('Calculation Table'!T38=0,"ND",IF('Calculation Table'!T38&gt;'ug per g LOQs'!BD39,"&gt;ULOQ",IF('Calculation Table'!T38&gt;'ug per g LOQs'!T39,'Calculation Table'!T38,"&lt;LOQ")))</f>
        <v>ND</v>
      </c>
      <c r="U38" s="5" t="str">
        <f>IF('Calculation Table'!U38=0,"ND",IF('Calculation Table'!U38&gt;'ug per g LOQs'!BE39,"&gt;ULOQ",IF('Calculation Table'!U38&gt;'ug per g LOQs'!U39,'Calculation Table'!U38,"&lt;LOQ")))</f>
        <v>ND</v>
      </c>
      <c r="V38" s="5" t="str">
        <f>IF('Calculation Table'!V38=0,"ND",IF('Calculation Table'!V38&gt;'ug per g LOQs'!BF39,"&gt;ULOQ",IF('Calculation Table'!V38&gt;'ug per g LOQs'!V39,'Calculation Table'!V38,"&lt;LOQ")))</f>
        <v>ND</v>
      </c>
      <c r="W38" s="5" t="str">
        <f>IF('Calculation Table'!W38=0,"ND",IF('Calculation Table'!W38&gt;'ug per g LOQs'!BG39,"&gt;ULOQ",IF('Calculation Table'!W38&gt;'ug per g LOQs'!W39,'Calculation Table'!W38,"&lt;LOQ")))</f>
        <v>ND</v>
      </c>
      <c r="X38" s="5" t="str">
        <f>IF('Calculation Table'!X38=0,"ND",IF('Calculation Table'!X38&gt;'ug per g LOQs'!BH39,"&gt;ULOQ",IF('Calculation Table'!X38&gt;'ug per g LOQs'!X39,'Calculation Table'!X38,"&lt;LOQ")))</f>
        <v>ND</v>
      </c>
      <c r="Y38" s="5" t="str">
        <f>IF('Calculation Table'!Y38=0,"ND",IF('Calculation Table'!Y38&gt;'ug per g LOQs'!BI39,"&gt;ULOQ",IF('Calculation Table'!Y38&gt;'ug per g LOQs'!Y39,'Calculation Table'!Y38,"&lt;LOQ")))</f>
        <v>ND</v>
      </c>
      <c r="Z38" s="5" t="str">
        <f>IF('Calculation Table'!Z38=0,"ND",IF('Calculation Table'!Z38&gt;'ug per g LOQs'!BJ39,"&gt;ULOQ",IF('Calculation Table'!Z38&gt;'ug per g LOQs'!Z39,'Calculation Table'!Z38,"&lt;LOQ")))</f>
        <v>ND</v>
      </c>
      <c r="AA38" s="5" t="str">
        <f>IF('Calculation Table'!AA38=0,"ND",IF('Calculation Table'!AA38&gt;'ug per g LOQs'!BK39,"&gt;ULOQ",IF('Calculation Table'!AA38&gt;'ug per g LOQs'!AA39,'Calculation Table'!AA38,"&lt;LOQ")))</f>
        <v>ND</v>
      </c>
      <c r="AB38" s="5" t="str">
        <f>IF('Calculation Table'!AB38=0,"ND",IF('Calculation Table'!AB38&gt;'ug per g LOQs'!BL39,"&gt;ULOQ",IF('Calculation Table'!AB38&gt;'ug per g LOQs'!AB39,'Calculation Table'!AB38,"&lt;LOQ")))</f>
        <v>ND</v>
      </c>
      <c r="AC38" s="5" t="str">
        <f>IF('Calculation Table'!AC38=0,"ND",IF('Calculation Table'!AC38&gt;'ug per g LOQs'!BM39,"&gt;ULOQ",IF('Calculation Table'!AC38&gt;'ug per g LOQs'!AC39,'Calculation Table'!AC38,"&lt;LOQ")))</f>
        <v>ND</v>
      </c>
      <c r="AD38" s="5" t="str">
        <f>IF('Calculation Table'!AD38=0,"ND",IF('Calculation Table'!AD38&gt;'ug per g LOQs'!BN39,"&gt;ULOQ",IF('Calculation Table'!AD38&gt;'ug per g LOQs'!AD39,'Calculation Table'!AD38,"&lt;LOQ")))</f>
        <v>ND</v>
      </c>
      <c r="AE38" s="5" t="str">
        <f>IF('Calculation Table'!AE38=0,"ND",IF('Calculation Table'!AE38&gt;'ug per g LOQs'!BO39,"&gt;ULOQ",IF('Calculation Table'!AE38&gt;'ug per g LOQs'!AE39,'Calculation Table'!AE38,"&lt;LOQ")))</f>
        <v>ND</v>
      </c>
      <c r="AF38" s="5" t="str">
        <f>IF('Calculation Table'!AF38=0,"ND",IF('Calculation Table'!AF38&gt;'ug per g LOQs'!BP39,"&gt;ULOQ",IF('Calculation Table'!AF38&gt;'ug per g LOQs'!AF39,'Calculation Table'!AF38,"&lt;LOQ")))</f>
        <v>ND</v>
      </c>
      <c r="AG38" s="5" t="str">
        <f>IF('Calculation Table'!AG38=0,"ND",IF('Calculation Table'!AG38&gt;'ug per g LOQs'!BQ39,"&gt;ULOQ",IF('Calculation Table'!AG38&gt;'ug per g LOQs'!AG39,'Calculation Table'!AG38,"&lt;LOQ")))</f>
        <v>ND</v>
      </c>
      <c r="AH38" s="5" t="str">
        <f>IF('Calculation Table'!AH38=0,"ND",IF('Calculation Table'!AH38&gt;'ug per g LOQs'!BR39,"&gt;ULOQ",IF('Calculation Table'!AH38&gt;'ug per g LOQs'!AH39,'Calculation Table'!AH38,"&lt;LOQ")))</f>
        <v>ND</v>
      </c>
      <c r="AI38" s="5" t="str">
        <f>IF('Calculation Table'!AI38=0,"ND",IF('Calculation Table'!AI38&gt;'ug per g LOQs'!BS39,"&gt;ULOQ",IF('Calculation Table'!AI38&gt;'ug per g LOQs'!AI39,'Calculation Table'!AI38,"&lt;LOQ")))</f>
        <v>ND</v>
      </c>
      <c r="AJ38" s="5" t="str">
        <f>IF('Calculation Table'!AJ38=0,"ND",IF('Calculation Table'!AJ38&gt;'ug per g LOQs'!BT39,"&gt;ULOQ",IF('Calculation Table'!AJ38&gt;'ug per g LOQs'!AJ39,'Calculation Table'!AJ38,"&lt;LOQ")))</f>
        <v>ND</v>
      </c>
      <c r="AK38" s="5" t="str">
        <f>IF('Calculation Table'!AK38=0,"ND",IF('Calculation Table'!AK38&gt;'ug per g LOQs'!BU39,"&gt;ULOQ",IF('Calculation Table'!AK38&gt;'ug per g LOQs'!AK39,'Calculation Table'!AK38,"&lt;LOQ")))</f>
        <v>ND</v>
      </c>
    </row>
    <row r="39" spans="1:37" x14ac:dyDescent="0.25">
      <c r="A39">
        <f>'Instrument Data'!A39</f>
        <v>0</v>
      </c>
      <c r="B39">
        <f>'Instrument Data'!B39</f>
        <v>0</v>
      </c>
      <c r="C39" s="5" t="str">
        <f>IF('Calculation Table'!C39=0,"ND",IF('Calculation Table'!C39&gt;'ug per g LOQs'!AM40,"&gt;ULOQ",IF('Calculation Table'!C39&gt;'ug per g LOQs'!C40,'Calculation Table'!C39,"&lt;LOQ")))</f>
        <v>ND</v>
      </c>
      <c r="D39" s="5" t="str">
        <f>IF('Calculation Table'!D39=0,"ND",IF('Calculation Table'!D39&gt;'ug per g LOQs'!AN40,"&gt;ULOQ",IF('Calculation Table'!D39&gt;'ug per g LOQs'!D40,'Calculation Table'!D39,"&lt;LOQ")))</f>
        <v>ND</v>
      </c>
      <c r="E39" s="5" t="str">
        <f>IF('Calculation Table'!E39=0,"ND",IF('Calculation Table'!E39&gt;'ug per g LOQs'!AO40,"&gt;ULOQ",IF('Calculation Table'!E39&gt;'ug per g LOQs'!E40,'Calculation Table'!E39,"&lt;LOQ")))</f>
        <v>ND</v>
      </c>
      <c r="F39" s="5" t="str">
        <f>IF('Calculation Table'!F39=0,"ND",IF('Calculation Table'!F39&gt;'ug per g LOQs'!AP40,"&gt;ULOQ",IF('Calculation Table'!F39&gt;'ug per g LOQs'!F40,'Calculation Table'!F39,"&lt;LOQ")))</f>
        <v>ND</v>
      </c>
      <c r="G39" s="5" t="str">
        <f>IF('Calculation Table'!G39=0,"ND",IF('Calculation Table'!G39&gt;'ug per g LOQs'!AQ40,"&gt;ULOQ",IF('Calculation Table'!G39&gt;'ug per g LOQs'!G40,'Calculation Table'!G39,"&lt;LOQ")))</f>
        <v>ND</v>
      </c>
      <c r="H39" s="5" t="str">
        <f>IF('Calculation Table'!H39=0,"ND",IF('Calculation Table'!H39&gt;'ug per g LOQs'!AR40,"&gt;ULOQ",IF('Calculation Table'!H39&gt;'ug per g LOQs'!H40,'Calculation Table'!H39,"&lt;LOQ")))</f>
        <v>ND</v>
      </c>
      <c r="I39" s="5" t="str">
        <f>IF('Calculation Table'!I39=0,"ND",IF('Calculation Table'!I39&gt;'ug per g LOQs'!AS40,"&gt;ULOQ",IF('Calculation Table'!I39&gt;'ug per g LOQs'!I40,'Calculation Table'!I39,"&lt;LOQ")))</f>
        <v>ND</v>
      </c>
      <c r="J39" s="5" t="str">
        <f>IF('Calculation Table'!J39=0,"ND",IF('Calculation Table'!J39&gt;'ug per g LOQs'!AT40,"&gt;ULOQ",IF('Calculation Table'!J39&gt;'ug per g LOQs'!J40,'Calculation Table'!J39,"&lt;LOQ")))</f>
        <v>ND</v>
      </c>
      <c r="K39" s="5" t="str">
        <f>IF('Calculation Table'!K39=0,"ND",IF('Calculation Table'!K39&gt;'ug per g LOQs'!AU40,"&gt;ULOQ",IF('Calculation Table'!K39&gt;'ug per g LOQs'!K40,'Calculation Table'!K39,"&lt;LOQ")))</f>
        <v>ND</v>
      </c>
      <c r="L39" s="5" t="str">
        <f>IF('Calculation Table'!L39=0,"ND",IF('Calculation Table'!L39&gt;'ug per g LOQs'!AV40,"&gt;ULOQ",IF('Calculation Table'!L39&gt;'ug per g LOQs'!L40,'Calculation Table'!L39,"&lt;LOQ")))</f>
        <v>ND</v>
      </c>
      <c r="M39" s="5" t="str">
        <f>IF('Calculation Table'!M39=0,"ND",IF('Calculation Table'!M39&gt;'ug per g LOQs'!AW40,"&gt;ULOQ",IF('Calculation Table'!M39&gt;'ug per g LOQs'!M40,'Calculation Table'!M39,"&lt;LOQ")))</f>
        <v>ND</v>
      </c>
      <c r="N39" s="5" t="str">
        <f>IF('Calculation Table'!N39=0,"ND",IF('Calculation Table'!N39&gt;'ug per g LOQs'!AX40,"&gt;ULOQ",IF('Calculation Table'!N39&gt;'ug per g LOQs'!N40,'Calculation Table'!N39,"&lt;LOQ")))</f>
        <v>ND</v>
      </c>
      <c r="O39" s="5" t="str">
        <f>IF('Calculation Table'!O39=0,"ND",IF('Calculation Table'!O39&gt;'ug per g LOQs'!AY40,"&gt;ULOQ",IF('Calculation Table'!O39&gt;'ug per g LOQs'!O40,'Calculation Table'!O39,"&lt;LOQ")))</f>
        <v>ND</v>
      </c>
      <c r="P39" s="5" t="str">
        <f>IF('Calculation Table'!P39=0,"ND",IF('Calculation Table'!P39&gt;'ug per g LOQs'!AZ40,"&gt;ULOQ",IF('Calculation Table'!P39&gt;'ug per g LOQs'!P40,'Calculation Table'!P39,"&lt;LOQ")))</f>
        <v>ND</v>
      </c>
      <c r="Q39" s="5" t="str">
        <f>IF('Calculation Table'!Q39=0,"ND",IF('Calculation Table'!Q39&gt;'ug per g LOQs'!BA40,"&gt;ULOQ",IF('Calculation Table'!Q39&gt;'ug per g LOQs'!Q40,'Calculation Table'!Q39,"&lt;LOQ")))</f>
        <v>ND</v>
      </c>
      <c r="R39" s="5" t="str">
        <f>IF('Calculation Table'!R39=0,"ND",IF('Calculation Table'!R39&gt;'ug per g LOQs'!BB40,"&gt;ULOQ",IF('Calculation Table'!R39&gt;'ug per g LOQs'!R40,'Calculation Table'!R39,"&lt;LOQ")))</f>
        <v>ND</v>
      </c>
      <c r="S39" s="5" t="str">
        <f>IF('Calculation Table'!S39=0,"ND",IF('Calculation Table'!S39&gt;'ug per g LOQs'!BC40,"&gt;ULOQ",IF('Calculation Table'!S39&gt;'ug per g LOQs'!S40,'Calculation Table'!S39,"&lt;LOQ")))</f>
        <v>ND</v>
      </c>
      <c r="T39" s="5" t="str">
        <f>IF('Calculation Table'!T39=0,"ND",IF('Calculation Table'!T39&gt;'ug per g LOQs'!BD40,"&gt;ULOQ",IF('Calculation Table'!T39&gt;'ug per g LOQs'!T40,'Calculation Table'!T39,"&lt;LOQ")))</f>
        <v>ND</v>
      </c>
      <c r="U39" s="5" t="str">
        <f>IF('Calculation Table'!U39=0,"ND",IF('Calculation Table'!U39&gt;'ug per g LOQs'!BE40,"&gt;ULOQ",IF('Calculation Table'!U39&gt;'ug per g LOQs'!U40,'Calculation Table'!U39,"&lt;LOQ")))</f>
        <v>ND</v>
      </c>
      <c r="V39" s="5" t="str">
        <f>IF('Calculation Table'!V39=0,"ND",IF('Calculation Table'!V39&gt;'ug per g LOQs'!BF40,"&gt;ULOQ",IF('Calculation Table'!V39&gt;'ug per g LOQs'!V40,'Calculation Table'!V39,"&lt;LOQ")))</f>
        <v>ND</v>
      </c>
      <c r="W39" s="5" t="str">
        <f>IF('Calculation Table'!W39=0,"ND",IF('Calculation Table'!W39&gt;'ug per g LOQs'!BG40,"&gt;ULOQ",IF('Calculation Table'!W39&gt;'ug per g LOQs'!W40,'Calculation Table'!W39,"&lt;LOQ")))</f>
        <v>ND</v>
      </c>
      <c r="X39" s="5" t="str">
        <f>IF('Calculation Table'!X39=0,"ND",IF('Calculation Table'!X39&gt;'ug per g LOQs'!BH40,"&gt;ULOQ",IF('Calculation Table'!X39&gt;'ug per g LOQs'!X40,'Calculation Table'!X39,"&lt;LOQ")))</f>
        <v>ND</v>
      </c>
      <c r="Y39" s="5" t="str">
        <f>IF('Calculation Table'!Y39=0,"ND",IF('Calculation Table'!Y39&gt;'ug per g LOQs'!BI40,"&gt;ULOQ",IF('Calculation Table'!Y39&gt;'ug per g LOQs'!Y40,'Calculation Table'!Y39,"&lt;LOQ")))</f>
        <v>ND</v>
      </c>
      <c r="Z39" s="5" t="str">
        <f>IF('Calculation Table'!Z39=0,"ND",IF('Calculation Table'!Z39&gt;'ug per g LOQs'!BJ40,"&gt;ULOQ",IF('Calculation Table'!Z39&gt;'ug per g LOQs'!Z40,'Calculation Table'!Z39,"&lt;LOQ")))</f>
        <v>ND</v>
      </c>
      <c r="AA39" s="5" t="str">
        <f>IF('Calculation Table'!AA39=0,"ND",IF('Calculation Table'!AA39&gt;'ug per g LOQs'!BK40,"&gt;ULOQ",IF('Calculation Table'!AA39&gt;'ug per g LOQs'!AA40,'Calculation Table'!AA39,"&lt;LOQ")))</f>
        <v>ND</v>
      </c>
      <c r="AB39" s="5" t="str">
        <f>IF('Calculation Table'!AB39=0,"ND",IF('Calculation Table'!AB39&gt;'ug per g LOQs'!BL40,"&gt;ULOQ",IF('Calculation Table'!AB39&gt;'ug per g LOQs'!AB40,'Calculation Table'!AB39,"&lt;LOQ")))</f>
        <v>ND</v>
      </c>
      <c r="AC39" s="5" t="str">
        <f>IF('Calculation Table'!AC39=0,"ND",IF('Calculation Table'!AC39&gt;'ug per g LOQs'!BM40,"&gt;ULOQ",IF('Calculation Table'!AC39&gt;'ug per g LOQs'!AC40,'Calculation Table'!AC39,"&lt;LOQ")))</f>
        <v>ND</v>
      </c>
      <c r="AD39" s="5" t="str">
        <f>IF('Calculation Table'!AD39=0,"ND",IF('Calculation Table'!AD39&gt;'ug per g LOQs'!BN40,"&gt;ULOQ",IF('Calculation Table'!AD39&gt;'ug per g LOQs'!AD40,'Calculation Table'!AD39,"&lt;LOQ")))</f>
        <v>ND</v>
      </c>
      <c r="AE39" s="5" t="str">
        <f>IF('Calculation Table'!AE39=0,"ND",IF('Calculation Table'!AE39&gt;'ug per g LOQs'!BO40,"&gt;ULOQ",IF('Calculation Table'!AE39&gt;'ug per g LOQs'!AE40,'Calculation Table'!AE39,"&lt;LOQ")))</f>
        <v>ND</v>
      </c>
      <c r="AF39" s="5" t="str">
        <f>IF('Calculation Table'!AF39=0,"ND",IF('Calculation Table'!AF39&gt;'ug per g LOQs'!BP40,"&gt;ULOQ",IF('Calculation Table'!AF39&gt;'ug per g LOQs'!AF40,'Calculation Table'!AF39,"&lt;LOQ")))</f>
        <v>ND</v>
      </c>
      <c r="AG39" s="5" t="str">
        <f>IF('Calculation Table'!AG39=0,"ND",IF('Calculation Table'!AG39&gt;'ug per g LOQs'!BQ40,"&gt;ULOQ",IF('Calculation Table'!AG39&gt;'ug per g LOQs'!AG40,'Calculation Table'!AG39,"&lt;LOQ")))</f>
        <v>ND</v>
      </c>
      <c r="AH39" s="5" t="str">
        <f>IF('Calculation Table'!AH39=0,"ND",IF('Calculation Table'!AH39&gt;'ug per g LOQs'!BR40,"&gt;ULOQ",IF('Calculation Table'!AH39&gt;'ug per g LOQs'!AH40,'Calculation Table'!AH39,"&lt;LOQ")))</f>
        <v>ND</v>
      </c>
      <c r="AI39" s="5" t="str">
        <f>IF('Calculation Table'!AI39=0,"ND",IF('Calculation Table'!AI39&gt;'ug per g LOQs'!BS40,"&gt;ULOQ",IF('Calculation Table'!AI39&gt;'ug per g LOQs'!AI40,'Calculation Table'!AI39,"&lt;LOQ")))</f>
        <v>ND</v>
      </c>
      <c r="AJ39" s="5" t="str">
        <f>IF('Calculation Table'!AJ39=0,"ND",IF('Calculation Table'!AJ39&gt;'ug per g LOQs'!BT40,"&gt;ULOQ",IF('Calculation Table'!AJ39&gt;'ug per g LOQs'!AJ40,'Calculation Table'!AJ39,"&lt;LOQ")))</f>
        <v>ND</v>
      </c>
      <c r="AK39" s="5" t="str">
        <f>IF('Calculation Table'!AK39=0,"ND",IF('Calculation Table'!AK39&gt;'ug per g LOQs'!BU40,"&gt;ULOQ",IF('Calculation Table'!AK39&gt;'ug per g LOQs'!AK40,'Calculation Table'!AK39,"&lt;LOQ")))</f>
        <v>ND</v>
      </c>
    </row>
    <row r="40" spans="1:37" x14ac:dyDescent="0.25">
      <c r="A40">
        <f>'Instrument Data'!A40</f>
        <v>0</v>
      </c>
      <c r="B40">
        <f>'Instrument Data'!B40</f>
        <v>0</v>
      </c>
      <c r="C40" s="5" t="str">
        <f>IF('Calculation Table'!C40=0,"ND",IF('Calculation Table'!C40&gt;'ug per g LOQs'!AM41,"&gt;ULOQ",IF('Calculation Table'!C40&gt;'ug per g LOQs'!C41,'Calculation Table'!C40,"&lt;LOQ")))</f>
        <v>ND</v>
      </c>
      <c r="D40" s="5" t="str">
        <f>IF('Calculation Table'!D40=0,"ND",IF('Calculation Table'!D40&gt;'ug per g LOQs'!AN41,"&gt;ULOQ",IF('Calculation Table'!D40&gt;'ug per g LOQs'!D41,'Calculation Table'!D40,"&lt;LOQ")))</f>
        <v>ND</v>
      </c>
      <c r="E40" s="5" t="str">
        <f>IF('Calculation Table'!E40=0,"ND",IF('Calculation Table'!E40&gt;'ug per g LOQs'!AO41,"&gt;ULOQ",IF('Calculation Table'!E40&gt;'ug per g LOQs'!E41,'Calculation Table'!E40,"&lt;LOQ")))</f>
        <v>ND</v>
      </c>
      <c r="F40" s="5" t="str">
        <f>IF('Calculation Table'!F40=0,"ND",IF('Calculation Table'!F40&gt;'ug per g LOQs'!AP41,"&gt;ULOQ",IF('Calculation Table'!F40&gt;'ug per g LOQs'!F41,'Calculation Table'!F40,"&lt;LOQ")))</f>
        <v>ND</v>
      </c>
      <c r="G40" s="5" t="str">
        <f>IF('Calculation Table'!G40=0,"ND",IF('Calculation Table'!G40&gt;'ug per g LOQs'!AQ41,"&gt;ULOQ",IF('Calculation Table'!G40&gt;'ug per g LOQs'!G41,'Calculation Table'!G40,"&lt;LOQ")))</f>
        <v>ND</v>
      </c>
      <c r="H40" s="5" t="str">
        <f>IF('Calculation Table'!H40=0,"ND",IF('Calculation Table'!H40&gt;'ug per g LOQs'!AR41,"&gt;ULOQ",IF('Calculation Table'!H40&gt;'ug per g LOQs'!H41,'Calculation Table'!H40,"&lt;LOQ")))</f>
        <v>ND</v>
      </c>
      <c r="I40" s="5" t="str">
        <f>IF('Calculation Table'!I40=0,"ND",IF('Calculation Table'!I40&gt;'ug per g LOQs'!AS41,"&gt;ULOQ",IF('Calculation Table'!I40&gt;'ug per g LOQs'!I41,'Calculation Table'!I40,"&lt;LOQ")))</f>
        <v>ND</v>
      </c>
      <c r="J40" s="5" t="str">
        <f>IF('Calculation Table'!J40=0,"ND",IF('Calculation Table'!J40&gt;'ug per g LOQs'!AT41,"&gt;ULOQ",IF('Calculation Table'!J40&gt;'ug per g LOQs'!J41,'Calculation Table'!J40,"&lt;LOQ")))</f>
        <v>ND</v>
      </c>
      <c r="K40" s="5" t="str">
        <f>IF('Calculation Table'!K40=0,"ND",IF('Calculation Table'!K40&gt;'ug per g LOQs'!AU41,"&gt;ULOQ",IF('Calculation Table'!K40&gt;'ug per g LOQs'!K41,'Calculation Table'!K40,"&lt;LOQ")))</f>
        <v>ND</v>
      </c>
      <c r="L40" s="5" t="str">
        <f>IF('Calculation Table'!L40=0,"ND",IF('Calculation Table'!L40&gt;'ug per g LOQs'!AV41,"&gt;ULOQ",IF('Calculation Table'!L40&gt;'ug per g LOQs'!L41,'Calculation Table'!L40,"&lt;LOQ")))</f>
        <v>ND</v>
      </c>
      <c r="M40" s="5" t="str">
        <f>IF('Calculation Table'!M40=0,"ND",IF('Calculation Table'!M40&gt;'ug per g LOQs'!AW41,"&gt;ULOQ",IF('Calculation Table'!M40&gt;'ug per g LOQs'!M41,'Calculation Table'!M40,"&lt;LOQ")))</f>
        <v>ND</v>
      </c>
      <c r="N40" s="5" t="str">
        <f>IF('Calculation Table'!N40=0,"ND",IF('Calculation Table'!N40&gt;'ug per g LOQs'!AX41,"&gt;ULOQ",IF('Calculation Table'!N40&gt;'ug per g LOQs'!N41,'Calculation Table'!N40,"&lt;LOQ")))</f>
        <v>ND</v>
      </c>
      <c r="O40" s="5" t="str">
        <f>IF('Calculation Table'!O40=0,"ND",IF('Calculation Table'!O40&gt;'ug per g LOQs'!AY41,"&gt;ULOQ",IF('Calculation Table'!O40&gt;'ug per g LOQs'!O41,'Calculation Table'!O40,"&lt;LOQ")))</f>
        <v>ND</v>
      </c>
      <c r="P40" s="5" t="str">
        <f>IF('Calculation Table'!P40=0,"ND",IF('Calculation Table'!P40&gt;'ug per g LOQs'!AZ41,"&gt;ULOQ",IF('Calculation Table'!P40&gt;'ug per g LOQs'!P41,'Calculation Table'!P40,"&lt;LOQ")))</f>
        <v>ND</v>
      </c>
      <c r="Q40" s="5" t="str">
        <f>IF('Calculation Table'!Q40=0,"ND",IF('Calculation Table'!Q40&gt;'ug per g LOQs'!BA41,"&gt;ULOQ",IF('Calculation Table'!Q40&gt;'ug per g LOQs'!Q41,'Calculation Table'!Q40,"&lt;LOQ")))</f>
        <v>ND</v>
      </c>
      <c r="R40" s="5" t="str">
        <f>IF('Calculation Table'!R40=0,"ND",IF('Calculation Table'!R40&gt;'ug per g LOQs'!BB41,"&gt;ULOQ",IF('Calculation Table'!R40&gt;'ug per g LOQs'!R41,'Calculation Table'!R40,"&lt;LOQ")))</f>
        <v>ND</v>
      </c>
      <c r="S40" s="5" t="str">
        <f>IF('Calculation Table'!S40=0,"ND",IF('Calculation Table'!S40&gt;'ug per g LOQs'!BC41,"&gt;ULOQ",IF('Calculation Table'!S40&gt;'ug per g LOQs'!S41,'Calculation Table'!S40,"&lt;LOQ")))</f>
        <v>ND</v>
      </c>
      <c r="T40" s="5" t="str">
        <f>IF('Calculation Table'!T40=0,"ND",IF('Calculation Table'!T40&gt;'ug per g LOQs'!BD41,"&gt;ULOQ",IF('Calculation Table'!T40&gt;'ug per g LOQs'!T41,'Calculation Table'!T40,"&lt;LOQ")))</f>
        <v>ND</v>
      </c>
      <c r="U40" s="5" t="str">
        <f>IF('Calculation Table'!U40=0,"ND",IF('Calculation Table'!U40&gt;'ug per g LOQs'!BE41,"&gt;ULOQ",IF('Calculation Table'!U40&gt;'ug per g LOQs'!U41,'Calculation Table'!U40,"&lt;LOQ")))</f>
        <v>ND</v>
      </c>
      <c r="V40" s="5" t="str">
        <f>IF('Calculation Table'!V40=0,"ND",IF('Calculation Table'!V40&gt;'ug per g LOQs'!BF41,"&gt;ULOQ",IF('Calculation Table'!V40&gt;'ug per g LOQs'!V41,'Calculation Table'!V40,"&lt;LOQ")))</f>
        <v>ND</v>
      </c>
      <c r="W40" s="5" t="str">
        <f>IF('Calculation Table'!W40=0,"ND",IF('Calculation Table'!W40&gt;'ug per g LOQs'!BG41,"&gt;ULOQ",IF('Calculation Table'!W40&gt;'ug per g LOQs'!W41,'Calculation Table'!W40,"&lt;LOQ")))</f>
        <v>ND</v>
      </c>
      <c r="X40" s="5" t="str">
        <f>IF('Calculation Table'!X40=0,"ND",IF('Calculation Table'!X40&gt;'ug per g LOQs'!BH41,"&gt;ULOQ",IF('Calculation Table'!X40&gt;'ug per g LOQs'!X41,'Calculation Table'!X40,"&lt;LOQ")))</f>
        <v>ND</v>
      </c>
      <c r="Y40" s="5" t="str">
        <f>IF('Calculation Table'!Y40=0,"ND",IF('Calculation Table'!Y40&gt;'ug per g LOQs'!BI41,"&gt;ULOQ",IF('Calculation Table'!Y40&gt;'ug per g LOQs'!Y41,'Calculation Table'!Y40,"&lt;LOQ")))</f>
        <v>ND</v>
      </c>
      <c r="Z40" s="5" t="str">
        <f>IF('Calculation Table'!Z40=0,"ND",IF('Calculation Table'!Z40&gt;'ug per g LOQs'!BJ41,"&gt;ULOQ",IF('Calculation Table'!Z40&gt;'ug per g LOQs'!Z41,'Calculation Table'!Z40,"&lt;LOQ")))</f>
        <v>ND</v>
      </c>
      <c r="AA40" s="5" t="str">
        <f>IF('Calculation Table'!AA40=0,"ND",IF('Calculation Table'!AA40&gt;'ug per g LOQs'!BK41,"&gt;ULOQ",IF('Calculation Table'!AA40&gt;'ug per g LOQs'!AA41,'Calculation Table'!AA40,"&lt;LOQ")))</f>
        <v>ND</v>
      </c>
      <c r="AB40" s="5" t="str">
        <f>IF('Calculation Table'!AB40=0,"ND",IF('Calculation Table'!AB40&gt;'ug per g LOQs'!BL41,"&gt;ULOQ",IF('Calculation Table'!AB40&gt;'ug per g LOQs'!AB41,'Calculation Table'!AB40,"&lt;LOQ")))</f>
        <v>ND</v>
      </c>
      <c r="AC40" s="5" t="str">
        <f>IF('Calculation Table'!AC40=0,"ND",IF('Calculation Table'!AC40&gt;'ug per g LOQs'!BM41,"&gt;ULOQ",IF('Calculation Table'!AC40&gt;'ug per g LOQs'!AC41,'Calculation Table'!AC40,"&lt;LOQ")))</f>
        <v>ND</v>
      </c>
      <c r="AD40" s="5" t="str">
        <f>IF('Calculation Table'!AD40=0,"ND",IF('Calculation Table'!AD40&gt;'ug per g LOQs'!BN41,"&gt;ULOQ",IF('Calculation Table'!AD40&gt;'ug per g LOQs'!AD41,'Calculation Table'!AD40,"&lt;LOQ")))</f>
        <v>ND</v>
      </c>
      <c r="AE40" s="5" t="str">
        <f>IF('Calculation Table'!AE40=0,"ND",IF('Calculation Table'!AE40&gt;'ug per g LOQs'!BO41,"&gt;ULOQ",IF('Calculation Table'!AE40&gt;'ug per g LOQs'!AE41,'Calculation Table'!AE40,"&lt;LOQ")))</f>
        <v>ND</v>
      </c>
      <c r="AF40" s="5" t="str">
        <f>IF('Calculation Table'!AF40=0,"ND",IF('Calculation Table'!AF40&gt;'ug per g LOQs'!BP41,"&gt;ULOQ",IF('Calculation Table'!AF40&gt;'ug per g LOQs'!AF41,'Calculation Table'!AF40,"&lt;LOQ")))</f>
        <v>ND</v>
      </c>
      <c r="AG40" s="5" t="str">
        <f>IF('Calculation Table'!AG40=0,"ND",IF('Calculation Table'!AG40&gt;'ug per g LOQs'!BQ41,"&gt;ULOQ",IF('Calculation Table'!AG40&gt;'ug per g LOQs'!AG41,'Calculation Table'!AG40,"&lt;LOQ")))</f>
        <v>ND</v>
      </c>
      <c r="AH40" s="5" t="str">
        <f>IF('Calculation Table'!AH40=0,"ND",IF('Calculation Table'!AH40&gt;'ug per g LOQs'!BR41,"&gt;ULOQ",IF('Calculation Table'!AH40&gt;'ug per g LOQs'!AH41,'Calculation Table'!AH40,"&lt;LOQ")))</f>
        <v>ND</v>
      </c>
      <c r="AI40" s="5" t="str">
        <f>IF('Calculation Table'!AI40=0,"ND",IF('Calculation Table'!AI40&gt;'ug per g LOQs'!BS41,"&gt;ULOQ",IF('Calculation Table'!AI40&gt;'ug per g LOQs'!AI41,'Calculation Table'!AI40,"&lt;LOQ")))</f>
        <v>ND</v>
      </c>
      <c r="AJ40" s="5" t="str">
        <f>IF('Calculation Table'!AJ40=0,"ND",IF('Calculation Table'!AJ40&gt;'ug per g LOQs'!BT41,"&gt;ULOQ",IF('Calculation Table'!AJ40&gt;'ug per g LOQs'!AJ41,'Calculation Table'!AJ40,"&lt;LOQ")))</f>
        <v>ND</v>
      </c>
      <c r="AK40" s="5" t="str">
        <f>IF('Calculation Table'!AK40=0,"ND",IF('Calculation Table'!AK40&gt;'ug per g LOQs'!BU41,"&gt;ULOQ",IF('Calculation Table'!AK40&gt;'ug per g LOQs'!AK41,'Calculation Table'!AK40,"&lt;LOQ")))</f>
        <v>ND</v>
      </c>
    </row>
    <row r="41" spans="1:37" x14ac:dyDescent="0.25">
      <c r="A41">
        <f>'Instrument Data'!A41</f>
        <v>0</v>
      </c>
      <c r="B41">
        <f>'Instrument Data'!B41</f>
        <v>0</v>
      </c>
      <c r="C41" s="5" t="str">
        <f>IF('Calculation Table'!C41=0,"ND",IF('Calculation Table'!C41&gt;'ug per g LOQs'!AM42,"&gt;ULOQ",IF('Calculation Table'!C41&gt;'ug per g LOQs'!C42,'Calculation Table'!C41,"&lt;LOQ")))</f>
        <v>ND</v>
      </c>
      <c r="D41" s="5" t="str">
        <f>IF('Calculation Table'!D41=0,"ND",IF('Calculation Table'!D41&gt;'ug per g LOQs'!AN42,"&gt;ULOQ",IF('Calculation Table'!D41&gt;'ug per g LOQs'!D42,'Calculation Table'!D41,"&lt;LOQ")))</f>
        <v>ND</v>
      </c>
      <c r="E41" s="5" t="str">
        <f>IF('Calculation Table'!E41=0,"ND",IF('Calculation Table'!E41&gt;'ug per g LOQs'!AO42,"&gt;ULOQ",IF('Calculation Table'!E41&gt;'ug per g LOQs'!E42,'Calculation Table'!E41,"&lt;LOQ")))</f>
        <v>ND</v>
      </c>
      <c r="F41" s="5" t="str">
        <f>IF('Calculation Table'!F41=0,"ND",IF('Calculation Table'!F41&gt;'ug per g LOQs'!AP42,"&gt;ULOQ",IF('Calculation Table'!F41&gt;'ug per g LOQs'!F42,'Calculation Table'!F41,"&lt;LOQ")))</f>
        <v>ND</v>
      </c>
      <c r="G41" s="5" t="str">
        <f>IF('Calculation Table'!G41=0,"ND",IF('Calculation Table'!G41&gt;'ug per g LOQs'!AQ42,"&gt;ULOQ",IF('Calculation Table'!G41&gt;'ug per g LOQs'!G42,'Calculation Table'!G41,"&lt;LOQ")))</f>
        <v>ND</v>
      </c>
      <c r="H41" s="5" t="str">
        <f>IF('Calculation Table'!H41=0,"ND",IF('Calculation Table'!H41&gt;'ug per g LOQs'!AR42,"&gt;ULOQ",IF('Calculation Table'!H41&gt;'ug per g LOQs'!H42,'Calculation Table'!H41,"&lt;LOQ")))</f>
        <v>ND</v>
      </c>
      <c r="I41" s="5" t="str">
        <f>IF('Calculation Table'!I41=0,"ND",IF('Calculation Table'!I41&gt;'ug per g LOQs'!AS42,"&gt;ULOQ",IF('Calculation Table'!I41&gt;'ug per g LOQs'!I42,'Calculation Table'!I41,"&lt;LOQ")))</f>
        <v>ND</v>
      </c>
      <c r="J41" s="5" t="str">
        <f>IF('Calculation Table'!J41=0,"ND",IF('Calculation Table'!J41&gt;'ug per g LOQs'!AT42,"&gt;ULOQ",IF('Calculation Table'!J41&gt;'ug per g LOQs'!J42,'Calculation Table'!J41,"&lt;LOQ")))</f>
        <v>ND</v>
      </c>
      <c r="K41" s="5" t="str">
        <f>IF('Calculation Table'!K41=0,"ND",IF('Calculation Table'!K41&gt;'ug per g LOQs'!AU42,"&gt;ULOQ",IF('Calculation Table'!K41&gt;'ug per g LOQs'!K42,'Calculation Table'!K41,"&lt;LOQ")))</f>
        <v>ND</v>
      </c>
      <c r="L41" s="5" t="str">
        <f>IF('Calculation Table'!L41=0,"ND",IF('Calculation Table'!L41&gt;'ug per g LOQs'!AV42,"&gt;ULOQ",IF('Calculation Table'!L41&gt;'ug per g LOQs'!L42,'Calculation Table'!L41,"&lt;LOQ")))</f>
        <v>ND</v>
      </c>
      <c r="M41" s="5" t="str">
        <f>IF('Calculation Table'!M41=0,"ND",IF('Calculation Table'!M41&gt;'ug per g LOQs'!AW42,"&gt;ULOQ",IF('Calculation Table'!M41&gt;'ug per g LOQs'!M42,'Calculation Table'!M41,"&lt;LOQ")))</f>
        <v>ND</v>
      </c>
      <c r="N41" s="5" t="str">
        <f>IF('Calculation Table'!N41=0,"ND",IF('Calculation Table'!N41&gt;'ug per g LOQs'!AX42,"&gt;ULOQ",IF('Calculation Table'!N41&gt;'ug per g LOQs'!N42,'Calculation Table'!N41,"&lt;LOQ")))</f>
        <v>ND</v>
      </c>
      <c r="O41" s="5" t="str">
        <f>IF('Calculation Table'!O41=0,"ND",IF('Calculation Table'!O41&gt;'ug per g LOQs'!AY42,"&gt;ULOQ",IF('Calculation Table'!O41&gt;'ug per g LOQs'!O42,'Calculation Table'!O41,"&lt;LOQ")))</f>
        <v>ND</v>
      </c>
      <c r="P41" s="5" t="str">
        <f>IF('Calculation Table'!P41=0,"ND",IF('Calculation Table'!P41&gt;'ug per g LOQs'!AZ42,"&gt;ULOQ",IF('Calculation Table'!P41&gt;'ug per g LOQs'!P42,'Calculation Table'!P41,"&lt;LOQ")))</f>
        <v>ND</v>
      </c>
      <c r="Q41" s="5" t="str">
        <f>IF('Calculation Table'!Q41=0,"ND",IF('Calculation Table'!Q41&gt;'ug per g LOQs'!BA42,"&gt;ULOQ",IF('Calculation Table'!Q41&gt;'ug per g LOQs'!Q42,'Calculation Table'!Q41,"&lt;LOQ")))</f>
        <v>ND</v>
      </c>
      <c r="R41" s="5" t="str">
        <f>IF('Calculation Table'!R41=0,"ND",IF('Calculation Table'!R41&gt;'ug per g LOQs'!BB42,"&gt;ULOQ",IF('Calculation Table'!R41&gt;'ug per g LOQs'!R42,'Calculation Table'!R41,"&lt;LOQ")))</f>
        <v>ND</v>
      </c>
      <c r="S41" s="5" t="str">
        <f>IF('Calculation Table'!S41=0,"ND",IF('Calculation Table'!S41&gt;'ug per g LOQs'!BC42,"&gt;ULOQ",IF('Calculation Table'!S41&gt;'ug per g LOQs'!S42,'Calculation Table'!S41,"&lt;LOQ")))</f>
        <v>ND</v>
      </c>
      <c r="T41" s="5" t="str">
        <f>IF('Calculation Table'!T41=0,"ND",IF('Calculation Table'!T41&gt;'ug per g LOQs'!BD42,"&gt;ULOQ",IF('Calculation Table'!T41&gt;'ug per g LOQs'!T42,'Calculation Table'!T41,"&lt;LOQ")))</f>
        <v>ND</v>
      </c>
      <c r="U41" s="5" t="str">
        <f>IF('Calculation Table'!U41=0,"ND",IF('Calculation Table'!U41&gt;'ug per g LOQs'!BE42,"&gt;ULOQ",IF('Calculation Table'!U41&gt;'ug per g LOQs'!U42,'Calculation Table'!U41,"&lt;LOQ")))</f>
        <v>ND</v>
      </c>
      <c r="V41" s="5" t="str">
        <f>IF('Calculation Table'!V41=0,"ND",IF('Calculation Table'!V41&gt;'ug per g LOQs'!BF42,"&gt;ULOQ",IF('Calculation Table'!V41&gt;'ug per g LOQs'!V42,'Calculation Table'!V41,"&lt;LOQ")))</f>
        <v>ND</v>
      </c>
      <c r="W41" s="5" t="str">
        <f>IF('Calculation Table'!W41=0,"ND",IF('Calculation Table'!W41&gt;'ug per g LOQs'!BG42,"&gt;ULOQ",IF('Calculation Table'!W41&gt;'ug per g LOQs'!W42,'Calculation Table'!W41,"&lt;LOQ")))</f>
        <v>ND</v>
      </c>
      <c r="X41" s="5" t="str">
        <f>IF('Calculation Table'!X41=0,"ND",IF('Calculation Table'!X41&gt;'ug per g LOQs'!BH42,"&gt;ULOQ",IF('Calculation Table'!X41&gt;'ug per g LOQs'!X42,'Calculation Table'!X41,"&lt;LOQ")))</f>
        <v>ND</v>
      </c>
      <c r="Y41" s="5" t="str">
        <f>IF('Calculation Table'!Y41=0,"ND",IF('Calculation Table'!Y41&gt;'ug per g LOQs'!BI42,"&gt;ULOQ",IF('Calculation Table'!Y41&gt;'ug per g LOQs'!Y42,'Calculation Table'!Y41,"&lt;LOQ")))</f>
        <v>ND</v>
      </c>
      <c r="Z41" s="5" t="str">
        <f>IF('Calculation Table'!Z41=0,"ND",IF('Calculation Table'!Z41&gt;'ug per g LOQs'!BJ42,"&gt;ULOQ",IF('Calculation Table'!Z41&gt;'ug per g LOQs'!Z42,'Calculation Table'!Z41,"&lt;LOQ")))</f>
        <v>ND</v>
      </c>
      <c r="AA41" s="5" t="str">
        <f>IF('Calculation Table'!AA41=0,"ND",IF('Calculation Table'!AA41&gt;'ug per g LOQs'!BK42,"&gt;ULOQ",IF('Calculation Table'!AA41&gt;'ug per g LOQs'!AA42,'Calculation Table'!AA41,"&lt;LOQ")))</f>
        <v>ND</v>
      </c>
      <c r="AB41" s="5" t="str">
        <f>IF('Calculation Table'!AB41=0,"ND",IF('Calculation Table'!AB41&gt;'ug per g LOQs'!BL42,"&gt;ULOQ",IF('Calculation Table'!AB41&gt;'ug per g LOQs'!AB42,'Calculation Table'!AB41,"&lt;LOQ")))</f>
        <v>ND</v>
      </c>
      <c r="AC41" s="5" t="str">
        <f>IF('Calculation Table'!AC41=0,"ND",IF('Calculation Table'!AC41&gt;'ug per g LOQs'!BM42,"&gt;ULOQ",IF('Calculation Table'!AC41&gt;'ug per g LOQs'!AC42,'Calculation Table'!AC41,"&lt;LOQ")))</f>
        <v>ND</v>
      </c>
      <c r="AD41" s="5" t="str">
        <f>IF('Calculation Table'!AD41=0,"ND",IF('Calculation Table'!AD41&gt;'ug per g LOQs'!BN42,"&gt;ULOQ",IF('Calculation Table'!AD41&gt;'ug per g LOQs'!AD42,'Calculation Table'!AD41,"&lt;LOQ")))</f>
        <v>ND</v>
      </c>
      <c r="AE41" s="5" t="str">
        <f>IF('Calculation Table'!AE41=0,"ND",IF('Calculation Table'!AE41&gt;'ug per g LOQs'!BO42,"&gt;ULOQ",IF('Calculation Table'!AE41&gt;'ug per g LOQs'!AE42,'Calculation Table'!AE41,"&lt;LOQ")))</f>
        <v>ND</v>
      </c>
      <c r="AF41" s="5" t="str">
        <f>IF('Calculation Table'!AF41=0,"ND",IF('Calculation Table'!AF41&gt;'ug per g LOQs'!BP42,"&gt;ULOQ",IF('Calculation Table'!AF41&gt;'ug per g LOQs'!AF42,'Calculation Table'!AF41,"&lt;LOQ")))</f>
        <v>ND</v>
      </c>
      <c r="AG41" s="5" t="str">
        <f>IF('Calculation Table'!AG41=0,"ND",IF('Calculation Table'!AG41&gt;'ug per g LOQs'!BQ42,"&gt;ULOQ",IF('Calculation Table'!AG41&gt;'ug per g LOQs'!AG42,'Calculation Table'!AG41,"&lt;LOQ")))</f>
        <v>ND</v>
      </c>
      <c r="AH41" s="5" t="str">
        <f>IF('Calculation Table'!AH41=0,"ND",IF('Calculation Table'!AH41&gt;'ug per g LOQs'!BR42,"&gt;ULOQ",IF('Calculation Table'!AH41&gt;'ug per g LOQs'!AH42,'Calculation Table'!AH41,"&lt;LOQ")))</f>
        <v>ND</v>
      </c>
      <c r="AI41" s="5" t="str">
        <f>IF('Calculation Table'!AI41=0,"ND",IF('Calculation Table'!AI41&gt;'ug per g LOQs'!BS42,"&gt;ULOQ",IF('Calculation Table'!AI41&gt;'ug per g LOQs'!AI42,'Calculation Table'!AI41,"&lt;LOQ")))</f>
        <v>ND</v>
      </c>
      <c r="AJ41" s="5" t="str">
        <f>IF('Calculation Table'!AJ41=0,"ND",IF('Calculation Table'!AJ41&gt;'ug per g LOQs'!BT42,"&gt;ULOQ",IF('Calculation Table'!AJ41&gt;'ug per g LOQs'!AJ42,'Calculation Table'!AJ41,"&lt;LOQ")))</f>
        <v>ND</v>
      </c>
      <c r="AK41" s="5" t="str">
        <f>IF('Calculation Table'!AK41=0,"ND",IF('Calculation Table'!AK41&gt;'ug per g LOQs'!BU42,"&gt;ULOQ",IF('Calculation Table'!AK41&gt;'ug per g LOQs'!AK42,'Calculation Table'!AK41,"&lt;LOQ")))</f>
        <v>ND</v>
      </c>
    </row>
    <row r="42" spans="1:37" x14ac:dyDescent="0.25">
      <c r="A42">
        <f>'Instrument Data'!A42</f>
        <v>0</v>
      </c>
      <c r="B42">
        <f>'Instrument Data'!B42</f>
        <v>0</v>
      </c>
      <c r="C42" s="5" t="str">
        <f>IF('Calculation Table'!C42=0,"ND",IF('Calculation Table'!C42&gt;'ug per g LOQs'!AM43,"&gt;ULOQ",IF('Calculation Table'!C42&gt;'ug per g LOQs'!C43,'Calculation Table'!C42,"&lt;LOQ")))</f>
        <v>ND</v>
      </c>
      <c r="D42" s="5" t="str">
        <f>IF('Calculation Table'!D42=0,"ND",IF('Calculation Table'!D42&gt;'ug per g LOQs'!AN43,"&gt;ULOQ",IF('Calculation Table'!D42&gt;'ug per g LOQs'!D43,'Calculation Table'!D42,"&lt;LOQ")))</f>
        <v>ND</v>
      </c>
      <c r="E42" s="5" t="str">
        <f>IF('Calculation Table'!E42=0,"ND",IF('Calculation Table'!E42&gt;'ug per g LOQs'!AO43,"&gt;ULOQ",IF('Calculation Table'!E42&gt;'ug per g LOQs'!E43,'Calculation Table'!E42,"&lt;LOQ")))</f>
        <v>ND</v>
      </c>
      <c r="F42" s="5" t="str">
        <f>IF('Calculation Table'!F42=0,"ND",IF('Calculation Table'!F42&gt;'ug per g LOQs'!AP43,"&gt;ULOQ",IF('Calculation Table'!F42&gt;'ug per g LOQs'!F43,'Calculation Table'!F42,"&lt;LOQ")))</f>
        <v>ND</v>
      </c>
      <c r="G42" s="5" t="str">
        <f>IF('Calculation Table'!G42=0,"ND",IF('Calculation Table'!G42&gt;'ug per g LOQs'!AQ43,"&gt;ULOQ",IF('Calculation Table'!G42&gt;'ug per g LOQs'!G43,'Calculation Table'!G42,"&lt;LOQ")))</f>
        <v>ND</v>
      </c>
      <c r="H42" s="5" t="str">
        <f>IF('Calculation Table'!H42=0,"ND",IF('Calculation Table'!H42&gt;'ug per g LOQs'!AR43,"&gt;ULOQ",IF('Calculation Table'!H42&gt;'ug per g LOQs'!H43,'Calculation Table'!H42,"&lt;LOQ")))</f>
        <v>ND</v>
      </c>
      <c r="I42" s="5" t="str">
        <f>IF('Calculation Table'!I42=0,"ND",IF('Calculation Table'!I42&gt;'ug per g LOQs'!AS43,"&gt;ULOQ",IF('Calculation Table'!I42&gt;'ug per g LOQs'!I43,'Calculation Table'!I42,"&lt;LOQ")))</f>
        <v>ND</v>
      </c>
      <c r="J42" s="5" t="str">
        <f>IF('Calculation Table'!J42=0,"ND",IF('Calculation Table'!J42&gt;'ug per g LOQs'!AT43,"&gt;ULOQ",IF('Calculation Table'!J42&gt;'ug per g LOQs'!J43,'Calculation Table'!J42,"&lt;LOQ")))</f>
        <v>ND</v>
      </c>
      <c r="K42" s="5" t="str">
        <f>IF('Calculation Table'!K42=0,"ND",IF('Calculation Table'!K42&gt;'ug per g LOQs'!AU43,"&gt;ULOQ",IF('Calculation Table'!K42&gt;'ug per g LOQs'!K43,'Calculation Table'!K42,"&lt;LOQ")))</f>
        <v>ND</v>
      </c>
      <c r="L42" s="5" t="str">
        <f>IF('Calculation Table'!L42=0,"ND",IF('Calculation Table'!L42&gt;'ug per g LOQs'!AV43,"&gt;ULOQ",IF('Calculation Table'!L42&gt;'ug per g LOQs'!L43,'Calculation Table'!L42,"&lt;LOQ")))</f>
        <v>ND</v>
      </c>
      <c r="M42" s="5" t="str">
        <f>IF('Calculation Table'!M42=0,"ND",IF('Calculation Table'!M42&gt;'ug per g LOQs'!AW43,"&gt;ULOQ",IF('Calculation Table'!M42&gt;'ug per g LOQs'!M43,'Calculation Table'!M42,"&lt;LOQ")))</f>
        <v>ND</v>
      </c>
      <c r="N42" s="5" t="str">
        <f>IF('Calculation Table'!N42=0,"ND",IF('Calculation Table'!N42&gt;'ug per g LOQs'!AX43,"&gt;ULOQ",IF('Calculation Table'!N42&gt;'ug per g LOQs'!N43,'Calculation Table'!N42,"&lt;LOQ")))</f>
        <v>ND</v>
      </c>
      <c r="O42" s="5" t="str">
        <f>IF('Calculation Table'!O42=0,"ND",IF('Calculation Table'!O42&gt;'ug per g LOQs'!AY43,"&gt;ULOQ",IF('Calculation Table'!O42&gt;'ug per g LOQs'!O43,'Calculation Table'!O42,"&lt;LOQ")))</f>
        <v>ND</v>
      </c>
      <c r="P42" s="5" t="str">
        <f>IF('Calculation Table'!P42=0,"ND",IF('Calculation Table'!P42&gt;'ug per g LOQs'!AZ43,"&gt;ULOQ",IF('Calculation Table'!P42&gt;'ug per g LOQs'!P43,'Calculation Table'!P42,"&lt;LOQ")))</f>
        <v>ND</v>
      </c>
      <c r="Q42" s="5" t="str">
        <f>IF('Calculation Table'!Q42=0,"ND",IF('Calculation Table'!Q42&gt;'ug per g LOQs'!BA43,"&gt;ULOQ",IF('Calculation Table'!Q42&gt;'ug per g LOQs'!Q43,'Calculation Table'!Q42,"&lt;LOQ")))</f>
        <v>ND</v>
      </c>
      <c r="R42" s="5" t="str">
        <f>IF('Calculation Table'!R42=0,"ND",IF('Calculation Table'!R42&gt;'ug per g LOQs'!BB43,"&gt;ULOQ",IF('Calculation Table'!R42&gt;'ug per g LOQs'!R43,'Calculation Table'!R42,"&lt;LOQ")))</f>
        <v>ND</v>
      </c>
      <c r="S42" s="5" t="str">
        <f>IF('Calculation Table'!S42=0,"ND",IF('Calculation Table'!S42&gt;'ug per g LOQs'!BC43,"&gt;ULOQ",IF('Calculation Table'!S42&gt;'ug per g LOQs'!S43,'Calculation Table'!S42,"&lt;LOQ")))</f>
        <v>ND</v>
      </c>
      <c r="T42" s="5" t="str">
        <f>IF('Calculation Table'!T42=0,"ND",IF('Calculation Table'!T42&gt;'ug per g LOQs'!BD43,"&gt;ULOQ",IF('Calculation Table'!T42&gt;'ug per g LOQs'!T43,'Calculation Table'!T42,"&lt;LOQ")))</f>
        <v>ND</v>
      </c>
      <c r="U42" s="5" t="str">
        <f>IF('Calculation Table'!U42=0,"ND",IF('Calculation Table'!U42&gt;'ug per g LOQs'!BE43,"&gt;ULOQ",IF('Calculation Table'!U42&gt;'ug per g LOQs'!U43,'Calculation Table'!U42,"&lt;LOQ")))</f>
        <v>ND</v>
      </c>
      <c r="V42" s="5" t="str">
        <f>IF('Calculation Table'!V42=0,"ND",IF('Calculation Table'!V42&gt;'ug per g LOQs'!BF43,"&gt;ULOQ",IF('Calculation Table'!V42&gt;'ug per g LOQs'!V43,'Calculation Table'!V42,"&lt;LOQ")))</f>
        <v>ND</v>
      </c>
      <c r="W42" s="5" t="str">
        <f>IF('Calculation Table'!W42=0,"ND",IF('Calculation Table'!W42&gt;'ug per g LOQs'!BG43,"&gt;ULOQ",IF('Calculation Table'!W42&gt;'ug per g LOQs'!W43,'Calculation Table'!W42,"&lt;LOQ")))</f>
        <v>ND</v>
      </c>
      <c r="X42" s="5" t="str">
        <f>IF('Calculation Table'!X42=0,"ND",IF('Calculation Table'!X42&gt;'ug per g LOQs'!BH43,"&gt;ULOQ",IF('Calculation Table'!X42&gt;'ug per g LOQs'!X43,'Calculation Table'!X42,"&lt;LOQ")))</f>
        <v>ND</v>
      </c>
      <c r="Y42" s="5" t="str">
        <f>IF('Calculation Table'!Y42=0,"ND",IF('Calculation Table'!Y42&gt;'ug per g LOQs'!BI43,"&gt;ULOQ",IF('Calculation Table'!Y42&gt;'ug per g LOQs'!Y43,'Calculation Table'!Y42,"&lt;LOQ")))</f>
        <v>ND</v>
      </c>
      <c r="Z42" s="5" t="str">
        <f>IF('Calculation Table'!Z42=0,"ND",IF('Calculation Table'!Z42&gt;'ug per g LOQs'!BJ43,"&gt;ULOQ",IF('Calculation Table'!Z42&gt;'ug per g LOQs'!Z43,'Calculation Table'!Z42,"&lt;LOQ")))</f>
        <v>ND</v>
      </c>
      <c r="AA42" s="5" t="str">
        <f>IF('Calculation Table'!AA42=0,"ND",IF('Calculation Table'!AA42&gt;'ug per g LOQs'!BK43,"&gt;ULOQ",IF('Calculation Table'!AA42&gt;'ug per g LOQs'!AA43,'Calculation Table'!AA42,"&lt;LOQ")))</f>
        <v>ND</v>
      </c>
      <c r="AB42" s="5" t="str">
        <f>IF('Calculation Table'!AB42=0,"ND",IF('Calculation Table'!AB42&gt;'ug per g LOQs'!BL43,"&gt;ULOQ",IF('Calculation Table'!AB42&gt;'ug per g LOQs'!AB43,'Calculation Table'!AB42,"&lt;LOQ")))</f>
        <v>ND</v>
      </c>
      <c r="AC42" s="5" t="str">
        <f>IF('Calculation Table'!AC42=0,"ND",IF('Calculation Table'!AC42&gt;'ug per g LOQs'!BM43,"&gt;ULOQ",IF('Calculation Table'!AC42&gt;'ug per g LOQs'!AC43,'Calculation Table'!AC42,"&lt;LOQ")))</f>
        <v>ND</v>
      </c>
      <c r="AD42" s="5" t="str">
        <f>IF('Calculation Table'!AD42=0,"ND",IF('Calculation Table'!AD42&gt;'ug per g LOQs'!BN43,"&gt;ULOQ",IF('Calculation Table'!AD42&gt;'ug per g LOQs'!AD43,'Calculation Table'!AD42,"&lt;LOQ")))</f>
        <v>ND</v>
      </c>
      <c r="AE42" s="5" t="str">
        <f>IF('Calculation Table'!AE42=0,"ND",IF('Calculation Table'!AE42&gt;'ug per g LOQs'!BO43,"&gt;ULOQ",IF('Calculation Table'!AE42&gt;'ug per g LOQs'!AE43,'Calculation Table'!AE42,"&lt;LOQ")))</f>
        <v>ND</v>
      </c>
      <c r="AF42" s="5" t="str">
        <f>IF('Calculation Table'!AF42=0,"ND",IF('Calculation Table'!AF42&gt;'ug per g LOQs'!BP43,"&gt;ULOQ",IF('Calculation Table'!AF42&gt;'ug per g LOQs'!AF43,'Calculation Table'!AF42,"&lt;LOQ")))</f>
        <v>ND</v>
      </c>
      <c r="AG42" s="5" t="str">
        <f>IF('Calculation Table'!AG42=0,"ND",IF('Calculation Table'!AG42&gt;'ug per g LOQs'!BQ43,"&gt;ULOQ",IF('Calculation Table'!AG42&gt;'ug per g LOQs'!AG43,'Calculation Table'!AG42,"&lt;LOQ")))</f>
        <v>ND</v>
      </c>
      <c r="AH42" s="5" t="str">
        <f>IF('Calculation Table'!AH42=0,"ND",IF('Calculation Table'!AH42&gt;'ug per g LOQs'!BR43,"&gt;ULOQ",IF('Calculation Table'!AH42&gt;'ug per g LOQs'!AH43,'Calculation Table'!AH42,"&lt;LOQ")))</f>
        <v>ND</v>
      </c>
      <c r="AI42" s="5" t="str">
        <f>IF('Calculation Table'!AI42=0,"ND",IF('Calculation Table'!AI42&gt;'ug per g LOQs'!BS43,"&gt;ULOQ",IF('Calculation Table'!AI42&gt;'ug per g LOQs'!AI43,'Calculation Table'!AI42,"&lt;LOQ")))</f>
        <v>ND</v>
      </c>
      <c r="AJ42" s="5" t="str">
        <f>IF('Calculation Table'!AJ42=0,"ND",IF('Calculation Table'!AJ42&gt;'ug per g LOQs'!BT43,"&gt;ULOQ",IF('Calculation Table'!AJ42&gt;'ug per g LOQs'!AJ43,'Calculation Table'!AJ42,"&lt;LOQ")))</f>
        <v>ND</v>
      </c>
      <c r="AK42" s="5" t="str">
        <f>IF('Calculation Table'!AK42=0,"ND",IF('Calculation Table'!AK42&gt;'ug per g LOQs'!BU43,"&gt;ULOQ",IF('Calculation Table'!AK42&gt;'ug per g LOQs'!AK43,'Calculation Table'!AK42,"&lt;LOQ")))</f>
        <v>ND</v>
      </c>
    </row>
    <row r="43" spans="1:37" x14ac:dyDescent="0.25">
      <c r="A43">
        <f>'Instrument Data'!A43</f>
        <v>0</v>
      </c>
      <c r="B43">
        <f>'Instrument Data'!B43</f>
        <v>0</v>
      </c>
      <c r="C43" s="5" t="str">
        <f>IF('Calculation Table'!C43=0,"ND",IF('Calculation Table'!C43&gt;'ug per g LOQs'!AM44,"&gt;ULOQ",IF('Calculation Table'!C43&gt;'ug per g LOQs'!C44,'Calculation Table'!C43,"&lt;LOQ")))</f>
        <v>ND</v>
      </c>
      <c r="D43" s="5" t="str">
        <f>IF('Calculation Table'!D43=0,"ND",IF('Calculation Table'!D43&gt;'ug per g LOQs'!AN44,"&gt;ULOQ",IF('Calculation Table'!D43&gt;'ug per g LOQs'!D44,'Calculation Table'!D43,"&lt;LOQ")))</f>
        <v>ND</v>
      </c>
      <c r="E43" s="5" t="str">
        <f>IF('Calculation Table'!E43=0,"ND",IF('Calculation Table'!E43&gt;'ug per g LOQs'!AO44,"&gt;ULOQ",IF('Calculation Table'!E43&gt;'ug per g LOQs'!E44,'Calculation Table'!E43,"&lt;LOQ")))</f>
        <v>ND</v>
      </c>
      <c r="F43" s="5" t="str">
        <f>IF('Calculation Table'!F43=0,"ND",IF('Calculation Table'!F43&gt;'ug per g LOQs'!AP44,"&gt;ULOQ",IF('Calculation Table'!F43&gt;'ug per g LOQs'!F44,'Calculation Table'!F43,"&lt;LOQ")))</f>
        <v>ND</v>
      </c>
      <c r="G43" s="5" t="str">
        <f>IF('Calculation Table'!G43=0,"ND",IF('Calculation Table'!G43&gt;'ug per g LOQs'!AQ44,"&gt;ULOQ",IF('Calculation Table'!G43&gt;'ug per g LOQs'!G44,'Calculation Table'!G43,"&lt;LOQ")))</f>
        <v>ND</v>
      </c>
      <c r="H43" s="5" t="str">
        <f>IF('Calculation Table'!H43=0,"ND",IF('Calculation Table'!H43&gt;'ug per g LOQs'!AR44,"&gt;ULOQ",IF('Calculation Table'!H43&gt;'ug per g LOQs'!H44,'Calculation Table'!H43,"&lt;LOQ")))</f>
        <v>ND</v>
      </c>
      <c r="I43" s="5" t="str">
        <f>IF('Calculation Table'!I43=0,"ND",IF('Calculation Table'!I43&gt;'ug per g LOQs'!AS44,"&gt;ULOQ",IF('Calculation Table'!I43&gt;'ug per g LOQs'!I44,'Calculation Table'!I43,"&lt;LOQ")))</f>
        <v>ND</v>
      </c>
      <c r="J43" s="5" t="str">
        <f>IF('Calculation Table'!J43=0,"ND",IF('Calculation Table'!J43&gt;'ug per g LOQs'!AT44,"&gt;ULOQ",IF('Calculation Table'!J43&gt;'ug per g LOQs'!J44,'Calculation Table'!J43,"&lt;LOQ")))</f>
        <v>ND</v>
      </c>
      <c r="K43" s="5" t="str">
        <f>IF('Calculation Table'!K43=0,"ND",IF('Calculation Table'!K43&gt;'ug per g LOQs'!AU44,"&gt;ULOQ",IF('Calculation Table'!K43&gt;'ug per g LOQs'!K44,'Calculation Table'!K43,"&lt;LOQ")))</f>
        <v>ND</v>
      </c>
      <c r="L43" s="5" t="str">
        <f>IF('Calculation Table'!L43=0,"ND",IF('Calculation Table'!L43&gt;'ug per g LOQs'!AV44,"&gt;ULOQ",IF('Calculation Table'!L43&gt;'ug per g LOQs'!L44,'Calculation Table'!L43,"&lt;LOQ")))</f>
        <v>ND</v>
      </c>
      <c r="M43" s="5" t="str">
        <f>IF('Calculation Table'!M43=0,"ND",IF('Calculation Table'!M43&gt;'ug per g LOQs'!AW44,"&gt;ULOQ",IF('Calculation Table'!M43&gt;'ug per g LOQs'!M44,'Calculation Table'!M43,"&lt;LOQ")))</f>
        <v>ND</v>
      </c>
      <c r="N43" s="5" t="str">
        <f>IF('Calculation Table'!N43=0,"ND",IF('Calculation Table'!N43&gt;'ug per g LOQs'!AX44,"&gt;ULOQ",IF('Calculation Table'!N43&gt;'ug per g LOQs'!N44,'Calculation Table'!N43,"&lt;LOQ")))</f>
        <v>ND</v>
      </c>
      <c r="O43" s="5" t="str">
        <f>IF('Calculation Table'!O43=0,"ND",IF('Calculation Table'!O43&gt;'ug per g LOQs'!AY44,"&gt;ULOQ",IF('Calculation Table'!O43&gt;'ug per g LOQs'!O44,'Calculation Table'!O43,"&lt;LOQ")))</f>
        <v>ND</v>
      </c>
      <c r="P43" s="5" t="str">
        <f>IF('Calculation Table'!P43=0,"ND",IF('Calculation Table'!P43&gt;'ug per g LOQs'!AZ44,"&gt;ULOQ",IF('Calculation Table'!P43&gt;'ug per g LOQs'!P44,'Calculation Table'!P43,"&lt;LOQ")))</f>
        <v>ND</v>
      </c>
      <c r="Q43" s="5" t="str">
        <f>IF('Calculation Table'!Q43=0,"ND",IF('Calculation Table'!Q43&gt;'ug per g LOQs'!BA44,"&gt;ULOQ",IF('Calculation Table'!Q43&gt;'ug per g LOQs'!Q44,'Calculation Table'!Q43,"&lt;LOQ")))</f>
        <v>ND</v>
      </c>
      <c r="R43" s="5" t="str">
        <f>IF('Calculation Table'!R43=0,"ND",IF('Calculation Table'!R43&gt;'ug per g LOQs'!BB44,"&gt;ULOQ",IF('Calculation Table'!R43&gt;'ug per g LOQs'!R44,'Calculation Table'!R43,"&lt;LOQ")))</f>
        <v>ND</v>
      </c>
      <c r="S43" s="5" t="str">
        <f>IF('Calculation Table'!S43=0,"ND",IF('Calculation Table'!S43&gt;'ug per g LOQs'!BC44,"&gt;ULOQ",IF('Calculation Table'!S43&gt;'ug per g LOQs'!S44,'Calculation Table'!S43,"&lt;LOQ")))</f>
        <v>ND</v>
      </c>
      <c r="T43" s="5" t="str">
        <f>IF('Calculation Table'!T43=0,"ND",IF('Calculation Table'!T43&gt;'ug per g LOQs'!BD44,"&gt;ULOQ",IF('Calculation Table'!T43&gt;'ug per g LOQs'!T44,'Calculation Table'!T43,"&lt;LOQ")))</f>
        <v>ND</v>
      </c>
      <c r="U43" s="5" t="str">
        <f>IF('Calculation Table'!U43=0,"ND",IF('Calculation Table'!U43&gt;'ug per g LOQs'!BE44,"&gt;ULOQ",IF('Calculation Table'!U43&gt;'ug per g LOQs'!U44,'Calculation Table'!U43,"&lt;LOQ")))</f>
        <v>ND</v>
      </c>
      <c r="V43" s="5" t="str">
        <f>IF('Calculation Table'!V43=0,"ND",IF('Calculation Table'!V43&gt;'ug per g LOQs'!BF44,"&gt;ULOQ",IF('Calculation Table'!V43&gt;'ug per g LOQs'!V44,'Calculation Table'!V43,"&lt;LOQ")))</f>
        <v>ND</v>
      </c>
      <c r="W43" s="5" t="str">
        <f>IF('Calculation Table'!W43=0,"ND",IF('Calculation Table'!W43&gt;'ug per g LOQs'!BG44,"&gt;ULOQ",IF('Calculation Table'!W43&gt;'ug per g LOQs'!W44,'Calculation Table'!W43,"&lt;LOQ")))</f>
        <v>ND</v>
      </c>
      <c r="X43" s="5" t="str">
        <f>IF('Calculation Table'!X43=0,"ND",IF('Calculation Table'!X43&gt;'ug per g LOQs'!BH44,"&gt;ULOQ",IF('Calculation Table'!X43&gt;'ug per g LOQs'!X44,'Calculation Table'!X43,"&lt;LOQ")))</f>
        <v>ND</v>
      </c>
      <c r="Y43" s="5" t="str">
        <f>IF('Calculation Table'!Y43=0,"ND",IF('Calculation Table'!Y43&gt;'ug per g LOQs'!BI44,"&gt;ULOQ",IF('Calculation Table'!Y43&gt;'ug per g LOQs'!Y44,'Calculation Table'!Y43,"&lt;LOQ")))</f>
        <v>ND</v>
      </c>
      <c r="Z43" s="5" t="str">
        <f>IF('Calculation Table'!Z43=0,"ND",IF('Calculation Table'!Z43&gt;'ug per g LOQs'!BJ44,"&gt;ULOQ",IF('Calculation Table'!Z43&gt;'ug per g LOQs'!Z44,'Calculation Table'!Z43,"&lt;LOQ")))</f>
        <v>ND</v>
      </c>
      <c r="AA43" s="5" t="str">
        <f>IF('Calculation Table'!AA43=0,"ND",IF('Calculation Table'!AA43&gt;'ug per g LOQs'!BK44,"&gt;ULOQ",IF('Calculation Table'!AA43&gt;'ug per g LOQs'!AA44,'Calculation Table'!AA43,"&lt;LOQ")))</f>
        <v>ND</v>
      </c>
      <c r="AB43" s="5" t="str">
        <f>IF('Calculation Table'!AB43=0,"ND",IF('Calculation Table'!AB43&gt;'ug per g LOQs'!BL44,"&gt;ULOQ",IF('Calculation Table'!AB43&gt;'ug per g LOQs'!AB44,'Calculation Table'!AB43,"&lt;LOQ")))</f>
        <v>ND</v>
      </c>
      <c r="AC43" s="5" t="str">
        <f>IF('Calculation Table'!AC43=0,"ND",IF('Calculation Table'!AC43&gt;'ug per g LOQs'!BM44,"&gt;ULOQ",IF('Calculation Table'!AC43&gt;'ug per g LOQs'!AC44,'Calculation Table'!AC43,"&lt;LOQ")))</f>
        <v>ND</v>
      </c>
      <c r="AD43" s="5" t="str">
        <f>IF('Calculation Table'!AD43=0,"ND",IF('Calculation Table'!AD43&gt;'ug per g LOQs'!BN44,"&gt;ULOQ",IF('Calculation Table'!AD43&gt;'ug per g LOQs'!AD44,'Calculation Table'!AD43,"&lt;LOQ")))</f>
        <v>ND</v>
      </c>
      <c r="AE43" s="5" t="str">
        <f>IF('Calculation Table'!AE43=0,"ND",IF('Calculation Table'!AE43&gt;'ug per g LOQs'!BO44,"&gt;ULOQ",IF('Calculation Table'!AE43&gt;'ug per g LOQs'!AE44,'Calculation Table'!AE43,"&lt;LOQ")))</f>
        <v>ND</v>
      </c>
      <c r="AF43" s="5" t="str">
        <f>IF('Calculation Table'!AF43=0,"ND",IF('Calculation Table'!AF43&gt;'ug per g LOQs'!BP44,"&gt;ULOQ",IF('Calculation Table'!AF43&gt;'ug per g LOQs'!AF44,'Calculation Table'!AF43,"&lt;LOQ")))</f>
        <v>ND</v>
      </c>
      <c r="AG43" s="5" t="str">
        <f>IF('Calculation Table'!AG43=0,"ND",IF('Calculation Table'!AG43&gt;'ug per g LOQs'!BQ44,"&gt;ULOQ",IF('Calculation Table'!AG43&gt;'ug per g LOQs'!AG44,'Calculation Table'!AG43,"&lt;LOQ")))</f>
        <v>ND</v>
      </c>
      <c r="AH43" s="5" t="str">
        <f>IF('Calculation Table'!AH43=0,"ND",IF('Calculation Table'!AH43&gt;'ug per g LOQs'!BR44,"&gt;ULOQ",IF('Calculation Table'!AH43&gt;'ug per g LOQs'!AH44,'Calculation Table'!AH43,"&lt;LOQ")))</f>
        <v>ND</v>
      </c>
      <c r="AI43" s="5" t="str">
        <f>IF('Calculation Table'!AI43=0,"ND",IF('Calculation Table'!AI43&gt;'ug per g LOQs'!BS44,"&gt;ULOQ",IF('Calculation Table'!AI43&gt;'ug per g LOQs'!AI44,'Calculation Table'!AI43,"&lt;LOQ")))</f>
        <v>ND</v>
      </c>
      <c r="AJ43" s="5" t="str">
        <f>IF('Calculation Table'!AJ43=0,"ND",IF('Calculation Table'!AJ43&gt;'ug per g LOQs'!BT44,"&gt;ULOQ",IF('Calculation Table'!AJ43&gt;'ug per g LOQs'!AJ44,'Calculation Table'!AJ43,"&lt;LOQ")))</f>
        <v>ND</v>
      </c>
      <c r="AK43" s="5" t="str">
        <f>IF('Calculation Table'!AK43=0,"ND",IF('Calculation Table'!AK43&gt;'ug per g LOQs'!BU44,"&gt;ULOQ",IF('Calculation Table'!AK43&gt;'ug per g LOQs'!AK44,'Calculation Table'!AK43,"&lt;LOQ")))</f>
        <v>ND</v>
      </c>
    </row>
    <row r="44" spans="1:37" x14ac:dyDescent="0.25">
      <c r="A44">
        <f>'Instrument Data'!A44</f>
        <v>0</v>
      </c>
      <c r="B44">
        <f>'Instrument Data'!B44</f>
        <v>0</v>
      </c>
      <c r="C44" s="5" t="str">
        <f>IF('Calculation Table'!C44=0,"ND",IF('Calculation Table'!C44&gt;'ug per g LOQs'!AM45,"&gt;ULOQ",IF('Calculation Table'!C44&gt;'ug per g LOQs'!C45,'Calculation Table'!C44,"&lt;LOQ")))</f>
        <v>ND</v>
      </c>
      <c r="D44" s="5" t="str">
        <f>IF('Calculation Table'!D44=0,"ND",IF('Calculation Table'!D44&gt;'ug per g LOQs'!AN45,"&gt;ULOQ",IF('Calculation Table'!D44&gt;'ug per g LOQs'!D45,'Calculation Table'!D44,"&lt;LOQ")))</f>
        <v>ND</v>
      </c>
      <c r="E44" s="5" t="str">
        <f>IF('Calculation Table'!E44=0,"ND",IF('Calculation Table'!E44&gt;'ug per g LOQs'!AO45,"&gt;ULOQ",IF('Calculation Table'!E44&gt;'ug per g LOQs'!E45,'Calculation Table'!E44,"&lt;LOQ")))</f>
        <v>ND</v>
      </c>
      <c r="F44" s="5" t="str">
        <f>IF('Calculation Table'!F44=0,"ND",IF('Calculation Table'!F44&gt;'ug per g LOQs'!AP45,"&gt;ULOQ",IF('Calculation Table'!F44&gt;'ug per g LOQs'!F45,'Calculation Table'!F44,"&lt;LOQ")))</f>
        <v>ND</v>
      </c>
      <c r="G44" s="5" t="str">
        <f>IF('Calculation Table'!G44=0,"ND",IF('Calculation Table'!G44&gt;'ug per g LOQs'!AQ45,"&gt;ULOQ",IF('Calculation Table'!G44&gt;'ug per g LOQs'!G45,'Calculation Table'!G44,"&lt;LOQ")))</f>
        <v>ND</v>
      </c>
      <c r="H44" s="5" t="str">
        <f>IF('Calculation Table'!H44=0,"ND",IF('Calculation Table'!H44&gt;'ug per g LOQs'!AR45,"&gt;ULOQ",IF('Calculation Table'!H44&gt;'ug per g LOQs'!H45,'Calculation Table'!H44,"&lt;LOQ")))</f>
        <v>ND</v>
      </c>
      <c r="I44" s="5" t="str">
        <f>IF('Calculation Table'!I44=0,"ND",IF('Calculation Table'!I44&gt;'ug per g LOQs'!AS45,"&gt;ULOQ",IF('Calculation Table'!I44&gt;'ug per g LOQs'!I45,'Calculation Table'!I44,"&lt;LOQ")))</f>
        <v>ND</v>
      </c>
      <c r="J44" s="5" t="str">
        <f>IF('Calculation Table'!J44=0,"ND",IF('Calculation Table'!J44&gt;'ug per g LOQs'!AT45,"&gt;ULOQ",IF('Calculation Table'!J44&gt;'ug per g LOQs'!J45,'Calculation Table'!J44,"&lt;LOQ")))</f>
        <v>ND</v>
      </c>
      <c r="K44" s="5" t="str">
        <f>IF('Calculation Table'!K44=0,"ND",IF('Calculation Table'!K44&gt;'ug per g LOQs'!AU45,"&gt;ULOQ",IF('Calculation Table'!K44&gt;'ug per g LOQs'!K45,'Calculation Table'!K44,"&lt;LOQ")))</f>
        <v>ND</v>
      </c>
      <c r="L44" s="5" t="str">
        <f>IF('Calculation Table'!L44=0,"ND",IF('Calculation Table'!L44&gt;'ug per g LOQs'!AV45,"&gt;ULOQ",IF('Calculation Table'!L44&gt;'ug per g LOQs'!L45,'Calculation Table'!L44,"&lt;LOQ")))</f>
        <v>ND</v>
      </c>
      <c r="M44" s="5" t="str">
        <f>IF('Calculation Table'!M44=0,"ND",IF('Calculation Table'!M44&gt;'ug per g LOQs'!AW45,"&gt;ULOQ",IF('Calculation Table'!M44&gt;'ug per g LOQs'!M45,'Calculation Table'!M44,"&lt;LOQ")))</f>
        <v>ND</v>
      </c>
      <c r="N44" s="5" t="str">
        <f>IF('Calculation Table'!N44=0,"ND",IF('Calculation Table'!N44&gt;'ug per g LOQs'!AX45,"&gt;ULOQ",IF('Calculation Table'!N44&gt;'ug per g LOQs'!N45,'Calculation Table'!N44,"&lt;LOQ")))</f>
        <v>ND</v>
      </c>
      <c r="O44" s="5" t="str">
        <f>IF('Calculation Table'!O44=0,"ND",IF('Calculation Table'!O44&gt;'ug per g LOQs'!AY45,"&gt;ULOQ",IF('Calculation Table'!O44&gt;'ug per g LOQs'!O45,'Calculation Table'!O44,"&lt;LOQ")))</f>
        <v>ND</v>
      </c>
      <c r="P44" s="5" t="str">
        <f>IF('Calculation Table'!P44=0,"ND",IF('Calculation Table'!P44&gt;'ug per g LOQs'!AZ45,"&gt;ULOQ",IF('Calculation Table'!P44&gt;'ug per g LOQs'!P45,'Calculation Table'!P44,"&lt;LOQ")))</f>
        <v>ND</v>
      </c>
      <c r="Q44" s="5" t="str">
        <f>IF('Calculation Table'!Q44=0,"ND",IF('Calculation Table'!Q44&gt;'ug per g LOQs'!BA45,"&gt;ULOQ",IF('Calculation Table'!Q44&gt;'ug per g LOQs'!Q45,'Calculation Table'!Q44,"&lt;LOQ")))</f>
        <v>ND</v>
      </c>
      <c r="R44" s="5" t="str">
        <f>IF('Calculation Table'!R44=0,"ND",IF('Calculation Table'!R44&gt;'ug per g LOQs'!BB45,"&gt;ULOQ",IF('Calculation Table'!R44&gt;'ug per g LOQs'!R45,'Calculation Table'!R44,"&lt;LOQ")))</f>
        <v>ND</v>
      </c>
      <c r="S44" s="5" t="str">
        <f>IF('Calculation Table'!S44=0,"ND",IF('Calculation Table'!S44&gt;'ug per g LOQs'!BC45,"&gt;ULOQ",IF('Calculation Table'!S44&gt;'ug per g LOQs'!S45,'Calculation Table'!S44,"&lt;LOQ")))</f>
        <v>ND</v>
      </c>
      <c r="T44" s="5" t="str">
        <f>IF('Calculation Table'!T44=0,"ND",IF('Calculation Table'!T44&gt;'ug per g LOQs'!BD45,"&gt;ULOQ",IF('Calculation Table'!T44&gt;'ug per g LOQs'!T45,'Calculation Table'!T44,"&lt;LOQ")))</f>
        <v>ND</v>
      </c>
      <c r="U44" s="5" t="str">
        <f>IF('Calculation Table'!U44=0,"ND",IF('Calculation Table'!U44&gt;'ug per g LOQs'!BE45,"&gt;ULOQ",IF('Calculation Table'!U44&gt;'ug per g LOQs'!U45,'Calculation Table'!U44,"&lt;LOQ")))</f>
        <v>ND</v>
      </c>
      <c r="V44" s="5" t="str">
        <f>IF('Calculation Table'!V44=0,"ND",IF('Calculation Table'!V44&gt;'ug per g LOQs'!BF45,"&gt;ULOQ",IF('Calculation Table'!V44&gt;'ug per g LOQs'!V45,'Calculation Table'!V44,"&lt;LOQ")))</f>
        <v>ND</v>
      </c>
      <c r="W44" s="5" t="str">
        <f>IF('Calculation Table'!W44=0,"ND",IF('Calculation Table'!W44&gt;'ug per g LOQs'!BG45,"&gt;ULOQ",IF('Calculation Table'!W44&gt;'ug per g LOQs'!W45,'Calculation Table'!W44,"&lt;LOQ")))</f>
        <v>ND</v>
      </c>
      <c r="X44" s="5" t="str">
        <f>IF('Calculation Table'!X44=0,"ND",IF('Calculation Table'!X44&gt;'ug per g LOQs'!BH45,"&gt;ULOQ",IF('Calculation Table'!X44&gt;'ug per g LOQs'!X45,'Calculation Table'!X44,"&lt;LOQ")))</f>
        <v>ND</v>
      </c>
      <c r="Y44" s="5" t="str">
        <f>IF('Calculation Table'!Y44=0,"ND",IF('Calculation Table'!Y44&gt;'ug per g LOQs'!BI45,"&gt;ULOQ",IF('Calculation Table'!Y44&gt;'ug per g LOQs'!Y45,'Calculation Table'!Y44,"&lt;LOQ")))</f>
        <v>ND</v>
      </c>
      <c r="Z44" s="5" t="str">
        <f>IF('Calculation Table'!Z44=0,"ND",IF('Calculation Table'!Z44&gt;'ug per g LOQs'!BJ45,"&gt;ULOQ",IF('Calculation Table'!Z44&gt;'ug per g LOQs'!Z45,'Calculation Table'!Z44,"&lt;LOQ")))</f>
        <v>ND</v>
      </c>
      <c r="AA44" s="5" t="str">
        <f>IF('Calculation Table'!AA44=0,"ND",IF('Calculation Table'!AA44&gt;'ug per g LOQs'!BK45,"&gt;ULOQ",IF('Calculation Table'!AA44&gt;'ug per g LOQs'!AA45,'Calculation Table'!AA44,"&lt;LOQ")))</f>
        <v>ND</v>
      </c>
      <c r="AB44" s="5" t="str">
        <f>IF('Calculation Table'!AB44=0,"ND",IF('Calculation Table'!AB44&gt;'ug per g LOQs'!BL45,"&gt;ULOQ",IF('Calculation Table'!AB44&gt;'ug per g LOQs'!AB45,'Calculation Table'!AB44,"&lt;LOQ")))</f>
        <v>ND</v>
      </c>
      <c r="AC44" s="5" t="str">
        <f>IF('Calculation Table'!AC44=0,"ND",IF('Calculation Table'!AC44&gt;'ug per g LOQs'!BM45,"&gt;ULOQ",IF('Calculation Table'!AC44&gt;'ug per g LOQs'!AC45,'Calculation Table'!AC44,"&lt;LOQ")))</f>
        <v>ND</v>
      </c>
      <c r="AD44" s="5" t="str">
        <f>IF('Calculation Table'!AD44=0,"ND",IF('Calculation Table'!AD44&gt;'ug per g LOQs'!BN45,"&gt;ULOQ",IF('Calculation Table'!AD44&gt;'ug per g LOQs'!AD45,'Calculation Table'!AD44,"&lt;LOQ")))</f>
        <v>ND</v>
      </c>
      <c r="AE44" s="5" t="str">
        <f>IF('Calculation Table'!AE44=0,"ND",IF('Calculation Table'!AE44&gt;'ug per g LOQs'!BO45,"&gt;ULOQ",IF('Calculation Table'!AE44&gt;'ug per g LOQs'!AE45,'Calculation Table'!AE44,"&lt;LOQ")))</f>
        <v>ND</v>
      </c>
      <c r="AF44" s="5" t="str">
        <f>IF('Calculation Table'!AF44=0,"ND",IF('Calculation Table'!AF44&gt;'ug per g LOQs'!BP45,"&gt;ULOQ",IF('Calculation Table'!AF44&gt;'ug per g LOQs'!AF45,'Calculation Table'!AF44,"&lt;LOQ")))</f>
        <v>ND</v>
      </c>
      <c r="AG44" s="5" t="str">
        <f>IF('Calculation Table'!AG44=0,"ND",IF('Calculation Table'!AG44&gt;'ug per g LOQs'!BQ45,"&gt;ULOQ",IF('Calculation Table'!AG44&gt;'ug per g LOQs'!AG45,'Calculation Table'!AG44,"&lt;LOQ")))</f>
        <v>ND</v>
      </c>
      <c r="AH44" s="5" t="str">
        <f>IF('Calculation Table'!AH44=0,"ND",IF('Calculation Table'!AH44&gt;'ug per g LOQs'!BR45,"&gt;ULOQ",IF('Calculation Table'!AH44&gt;'ug per g LOQs'!AH45,'Calculation Table'!AH44,"&lt;LOQ")))</f>
        <v>ND</v>
      </c>
      <c r="AI44" s="5" t="str">
        <f>IF('Calculation Table'!AI44=0,"ND",IF('Calculation Table'!AI44&gt;'ug per g LOQs'!BS45,"&gt;ULOQ",IF('Calculation Table'!AI44&gt;'ug per g LOQs'!AI45,'Calculation Table'!AI44,"&lt;LOQ")))</f>
        <v>ND</v>
      </c>
      <c r="AJ44" s="5" t="str">
        <f>IF('Calculation Table'!AJ44=0,"ND",IF('Calculation Table'!AJ44&gt;'ug per g LOQs'!BT45,"&gt;ULOQ",IF('Calculation Table'!AJ44&gt;'ug per g LOQs'!AJ45,'Calculation Table'!AJ44,"&lt;LOQ")))</f>
        <v>ND</v>
      </c>
      <c r="AK44" s="5" t="str">
        <f>IF('Calculation Table'!AK44=0,"ND",IF('Calculation Table'!AK44&gt;'ug per g LOQs'!BU45,"&gt;ULOQ",IF('Calculation Table'!AK44&gt;'ug per g LOQs'!AK45,'Calculation Table'!AK44,"&lt;LOQ")))</f>
        <v>ND</v>
      </c>
    </row>
    <row r="45" spans="1:37" x14ac:dyDescent="0.25">
      <c r="A45">
        <f>'Instrument Data'!A45</f>
        <v>0</v>
      </c>
      <c r="B45">
        <f>'Instrument Data'!B45</f>
        <v>0</v>
      </c>
      <c r="C45" s="5" t="str">
        <f>IF('Calculation Table'!C45=0,"ND",IF('Calculation Table'!C45&gt;'ug per g LOQs'!AM46,"&gt;ULOQ",IF('Calculation Table'!C45&gt;'ug per g LOQs'!C46,'Calculation Table'!C45,"&lt;LOQ")))</f>
        <v>ND</v>
      </c>
      <c r="D45" s="5" t="str">
        <f>IF('Calculation Table'!D45=0,"ND",IF('Calculation Table'!D45&gt;'ug per g LOQs'!AN46,"&gt;ULOQ",IF('Calculation Table'!D45&gt;'ug per g LOQs'!D46,'Calculation Table'!D45,"&lt;LOQ")))</f>
        <v>ND</v>
      </c>
      <c r="E45" s="5" t="str">
        <f>IF('Calculation Table'!E45=0,"ND",IF('Calculation Table'!E45&gt;'ug per g LOQs'!AO46,"&gt;ULOQ",IF('Calculation Table'!E45&gt;'ug per g LOQs'!E46,'Calculation Table'!E45,"&lt;LOQ")))</f>
        <v>ND</v>
      </c>
      <c r="F45" s="5" t="str">
        <f>IF('Calculation Table'!F45=0,"ND",IF('Calculation Table'!F45&gt;'ug per g LOQs'!AP46,"&gt;ULOQ",IF('Calculation Table'!F45&gt;'ug per g LOQs'!F46,'Calculation Table'!F45,"&lt;LOQ")))</f>
        <v>ND</v>
      </c>
      <c r="G45" s="5" t="str">
        <f>IF('Calculation Table'!G45=0,"ND",IF('Calculation Table'!G45&gt;'ug per g LOQs'!AQ46,"&gt;ULOQ",IF('Calculation Table'!G45&gt;'ug per g LOQs'!G46,'Calculation Table'!G45,"&lt;LOQ")))</f>
        <v>ND</v>
      </c>
      <c r="H45" s="5" t="str">
        <f>IF('Calculation Table'!H45=0,"ND",IF('Calculation Table'!H45&gt;'ug per g LOQs'!AR46,"&gt;ULOQ",IF('Calculation Table'!H45&gt;'ug per g LOQs'!H46,'Calculation Table'!H45,"&lt;LOQ")))</f>
        <v>ND</v>
      </c>
      <c r="I45" s="5" t="str">
        <f>IF('Calculation Table'!I45=0,"ND",IF('Calculation Table'!I45&gt;'ug per g LOQs'!AS46,"&gt;ULOQ",IF('Calculation Table'!I45&gt;'ug per g LOQs'!I46,'Calculation Table'!I45,"&lt;LOQ")))</f>
        <v>ND</v>
      </c>
      <c r="J45" s="5" t="str">
        <f>IF('Calculation Table'!J45=0,"ND",IF('Calculation Table'!J45&gt;'ug per g LOQs'!AT46,"&gt;ULOQ",IF('Calculation Table'!J45&gt;'ug per g LOQs'!J46,'Calculation Table'!J45,"&lt;LOQ")))</f>
        <v>ND</v>
      </c>
      <c r="K45" s="5" t="str">
        <f>IF('Calculation Table'!K45=0,"ND",IF('Calculation Table'!K45&gt;'ug per g LOQs'!AU46,"&gt;ULOQ",IF('Calculation Table'!K45&gt;'ug per g LOQs'!K46,'Calculation Table'!K45,"&lt;LOQ")))</f>
        <v>ND</v>
      </c>
      <c r="L45" s="5" t="str">
        <f>IF('Calculation Table'!L45=0,"ND",IF('Calculation Table'!L45&gt;'ug per g LOQs'!AV46,"&gt;ULOQ",IF('Calculation Table'!L45&gt;'ug per g LOQs'!L46,'Calculation Table'!L45,"&lt;LOQ")))</f>
        <v>ND</v>
      </c>
      <c r="M45" s="5" t="str">
        <f>IF('Calculation Table'!M45=0,"ND",IF('Calculation Table'!M45&gt;'ug per g LOQs'!AW46,"&gt;ULOQ",IF('Calculation Table'!M45&gt;'ug per g LOQs'!M46,'Calculation Table'!M45,"&lt;LOQ")))</f>
        <v>ND</v>
      </c>
      <c r="N45" s="5" t="str">
        <f>IF('Calculation Table'!N45=0,"ND",IF('Calculation Table'!N45&gt;'ug per g LOQs'!AX46,"&gt;ULOQ",IF('Calculation Table'!N45&gt;'ug per g LOQs'!N46,'Calculation Table'!N45,"&lt;LOQ")))</f>
        <v>ND</v>
      </c>
      <c r="O45" s="5" t="str">
        <f>IF('Calculation Table'!O45=0,"ND",IF('Calculation Table'!O45&gt;'ug per g LOQs'!AY46,"&gt;ULOQ",IF('Calculation Table'!O45&gt;'ug per g LOQs'!O46,'Calculation Table'!O45,"&lt;LOQ")))</f>
        <v>ND</v>
      </c>
      <c r="P45" s="5" t="str">
        <f>IF('Calculation Table'!P45=0,"ND",IF('Calculation Table'!P45&gt;'ug per g LOQs'!AZ46,"&gt;ULOQ",IF('Calculation Table'!P45&gt;'ug per g LOQs'!P46,'Calculation Table'!P45,"&lt;LOQ")))</f>
        <v>ND</v>
      </c>
      <c r="Q45" s="5" t="str">
        <f>IF('Calculation Table'!Q45=0,"ND",IF('Calculation Table'!Q45&gt;'ug per g LOQs'!BA46,"&gt;ULOQ",IF('Calculation Table'!Q45&gt;'ug per g LOQs'!Q46,'Calculation Table'!Q45,"&lt;LOQ")))</f>
        <v>ND</v>
      </c>
      <c r="R45" s="5" t="str">
        <f>IF('Calculation Table'!R45=0,"ND",IF('Calculation Table'!R45&gt;'ug per g LOQs'!BB46,"&gt;ULOQ",IF('Calculation Table'!R45&gt;'ug per g LOQs'!R46,'Calculation Table'!R45,"&lt;LOQ")))</f>
        <v>ND</v>
      </c>
      <c r="S45" s="5" t="str">
        <f>IF('Calculation Table'!S45=0,"ND",IF('Calculation Table'!S45&gt;'ug per g LOQs'!BC46,"&gt;ULOQ",IF('Calculation Table'!S45&gt;'ug per g LOQs'!S46,'Calculation Table'!S45,"&lt;LOQ")))</f>
        <v>ND</v>
      </c>
      <c r="T45" s="5" t="str">
        <f>IF('Calculation Table'!T45=0,"ND",IF('Calculation Table'!T45&gt;'ug per g LOQs'!BD46,"&gt;ULOQ",IF('Calculation Table'!T45&gt;'ug per g LOQs'!T46,'Calculation Table'!T45,"&lt;LOQ")))</f>
        <v>ND</v>
      </c>
      <c r="U45" s="5" t="str">
        <f>IF('Calculation Table'!U45=0,"ND",IF('Calculation Table'!U45&gt;'ug per g LOQs'!BE46,"&gt;ULOQ",IF('Calculation Table'!U45&gt;'ug per g LOQs'!U46,'Calculation Table'!U45,"&lt;LOQ")))</f>
        <v>ND</v>
      </c>
      <c r="V45" s="5" t="str">
        <f>IF('Calculation Table'!V45=0,"ND",IF('Calculation Table'!V45&gt;'ug per g LOQs'!BF46,"&gt;ULOQ",IF('Calculation Table'!V45&gt;'ug per g LOQs'!V46,'Calculation Table'!V45,"&lt;LOQ")))</f>
        <v>ND</v>
      </c>
      <c r="W45" s="5" t="str">
        <f>IF('Calculation Table'!W45=0,"ND",IF('Calculation Table'!W45&gt;'ug per g LOQs'!BG46,"&gt;ULOQ",IF('Calculation Table'!W45&gt;'ug per g LOQs'!W46,'Calculation Table'!W45,"&lt;LOQ")))</f>
        <v>ND</v>
      </c>
      <c r="X45" s="5" t="str">
        <f>IF('Calculation Table'!X45=0,"ND",IF('Calculation Table'!X45&gt;'ug per g LOQs'!BH46,"&gt;ULOQ",IF('Calculation Table'!X45&gt;'ug per g LOQs'!X46,'Calculation Table'!X45,"&lt;LOQ")))</f>
        <v>ND</v>
      </c>
      <c r="Y45" s="5" t="str">
        <f>IF('Calculation Table'!Y45=0,"ND",IF('Calculation Table'!Y45&gt;'ug per g LOQs'!BI46,"&gt;ULOQ",IF('Calculation Table'!Y45&gt;'ug per g LOQs'!Y46,'Calculation Table'!Y45,"&lt;LOQ")))</f>
        <v>ND</v>
      </c>
      <c r="Z45" s="5" t="str">
        <f>IF('Calculation Table'!Z45=0,"ND",IF('Calculation Table'!Z45&gt;'ug per g LOQs'!BJ46,"&gt;ULOQ",IF('Calculation Table'!Z45&gt;'ug per g LOQs'!Z46,'Calculation Table'!Z45,"&lt;LOQ")))</f>
        <v>ND</v>
      </c>
      <c r="AA45" s="5" t="str">
        <f>IF('Calculation Table'!AA45=0,"ND",IF('Calculation Table'!AA45&gt;'ug per g LOQs'!BK46,"&gt;ULOQ",IF('Calculation Table'!AA45&gt;'ug per g LOQs'!AA46,'Calculation Table'!AA45,"&lt;LOQ")))</f>
        <v>ND</v>
      </c>
      <c r="AB45" s="5" t="str">
        <f>IF('Calculation Table'!AB45=0,"ND",IF('Calculation Table'!AB45&gt;'ug per g LOQs'!BL46,"&gt;ULOQ",IF('Calculation Table'!AB45&gt;'ug per g LOQs'!AB46,'Calculation Table'!AB45,"&lt;LOQ")))</f>
        <v>ND</v>
      </c>
      <c r="AC45" s="5" t="str">
        <f>IF('Calculation Table'!AC45=0,"ND",IF('Calculation Table'!AC45&gt;'ug per g LOQs'!BM46,"&gt;ULOQ",IF('Calculation Table'!AC45&gt;'ug per g LOQs'!AC46,'Calculation Table'!AC45,"&lt;LOQ")))</f>
        <v>ND</v>
      </c>
      <c r="AD45" s="5" t="str">
        <f>IF('Calculation Table'!AD45=0,"ND",IF('Calculation Table'!AD45&gt;'ug per g LOQs'!BN46,"&gt;ULOQ",IF('Calculation Table'!AD45&gt;'ug per g LOQs'!AD46,'Calculation Table'!AD45,"&lt;LOQ")))</f>
        <v>ND</v>
      </c>
      <c r="AE45" s="5" t="str">
        <f>IF('Calculation Table'!AE45=0,"ND",IF('Calculation Table'!AE45&gt;'ug per g LOQs'!BO46,"&gt;ULOQ",IF('Calculation Table'!AE45&gt;'ug per g LOQs'!AE46,'Calculation Table'!AE45,"&lt;LOQ")))</f>
        <v>ND</v>
      </c>
      <c r="AF45" s="5" t="str">
        <f>IF('Calculation Table'!AF45=0,"ND",IF('Calculation Table'!AF45&gt;'ug per g LOQs'!BP46,"&gt;ULOQ",IF('Calculation Table'!AF45&gt;'ug per g LOQs'!AF46,'Calculation Table'!AF45,"&lt;LOQ")))</f>
        <v>ND</v>
      </c>
      <c r="AG45" s="5" t="str">
        <f>IF('Calculation Table'!AG45=0,"ND",IF('Calculation Table'!AG45&gt;'ug per g LOQs'!BQ46,"&gt;ULOQ",IF('Calculation Table'!AG45&gt;'ug per g LOQs'!AG46,'Calculation Table'!AG45,"&lt;LOQ")))</f>
        <v>ND</v>
      </c>
      <c r="AH45" s="5" t="str">
        <f>IF('Calculation Table'!AH45=0,"ND",IF('Calculation Table'!AH45&gt;'ug per g LOQs'!BR46,"&gt;ULOQ",IF('Calculation Table'!AH45&gt;'ug per g LOQs'!AH46,'Calculation Table'!AH45,"&lt;LOQ")))</f>
        <v>ND</v>
      </c>
      <c r="AI45" s="5" t="str">
        <f>IF('Calculation Table'!AI45=0,"ND",IF('Calculation Table'!AI45&gt;'ug per g LOQs'!BS46,"&gt;ULOQ",IF('Calculation Table'!AI45&gt;'ug per g LOQs'!AI46,'Calculation Table'!AI45,"&lt;LOQ")))</f>
        <v>ND</v>
      </c>
      <c r="AJ45" s="5" t="str">
        <f>IF('Calculation Table'!AJ45=0,"ND",IF('Calculation Table'!AJ45&gt;'ug per g LOQs'!BT46,"&gt;ULOQ",IF('Calculation Table'!AJ45&gt;'ug per g LOQs'!AJ46,'Calculation Table'!AJ45,"&lt;LOQ")))</f>
        <v>ND</v>
      </c>
      <c r="AK45" s="5" t="str">
        <f>IF('Calculation Table'!AK45=0,"ND",IF('Calculation Table'!AK45&gt;'ug per g LOQs'!BU46,"&gt;ULOQ",IF('Calculation Table'!AK45&gt;'ug per g LOQs'!AK46,'Calculation Table'!AK45,"&lt;LOQ")))</f>
        <v>ND</v>
      </c>
    </row>
    <row r="46" spans="1:37" x14ac:dyDescent="0.25">
      <c r="A46">
        <f>'Instrument Data'!A46</f>
        <v>0</v>
      </c>
      <c r="B46">
        <f>'Instrument Data'!B46</f>
        <v>0</v>
      </c>
      <c r="C46" s="5" t="str">
        <f>IF('Calculation Table'!C46=0,"ND",IF('Calculation Table'!C46&gt;'ug per g LOQs'!AM47,"&gt;ULOQ",IF('Calculation Table'!C46&gt;'ug per g LOQs'!C47,'Calculation Table'!C46,"&lt;LOQ")))</f>
        <v>ND</v>
      </c>
      <c r="D46" s="5" t="str">
        <f>IF('Calculation Table'!D46=0,"ND",IF('Calculation Table'!D46&gt;'ug per g LOQs'!AN47,"&gt;ULOQ",IF('Calculation Table'!D46&gt;'ug per g LOQs'!D47,'Calculation Table'!D46,"&lt;LOQ")))</f>
        <v>ND</v>
      </c>
      <c r="E46" s="5" t="str">
        <f>IF('Calculation Table'!E46=0,"ND",IF('Calculation Table'!E46&gt;'ug per g LOQs'!AO47,"&gt;ULOQ",IF('Calculation Table'!E46&gt;'ug per g LOQs'!E47,'Calculation Table'!E46,"&lt;LOQ")))</f>
        <v>ND</v>
      </c>
      <c r="F46" s="5" t="str">
        <f>IF('Calculation Table'!F46=0,"ND",IF('Calculation Table'!F46&gt;'ug per g LOQs'!AP47,"&gt;ULOQ",IF('Calculation Table'!F46&gt;'ug per g LOQs'!F47,'Calculation Table'!F46,"&lt;LOQ")))</f>
        <v>ND</v>
      </c>
      <c r="G46" s="5" t="str">
        <f>IF('Calculation Table'!G46=0,"ND",IF('Calculation Table'!G46&gt;'ug per g LOQs'!AQ47,"&gt;ULOQ",IF('Calculation Table'!G46&gt;'ug per g LOQs'!G47,'Calculation Table'!G46,"&lt;LOQ")))</f>
        <v>ND</v>
      </c>
      <c r="H46" s="5" t="str">
        <f>IF('Calculation Table'!H46=0,"ND",IF('Calculation Table'!H46&gt;'ug per g LOQs'!AR47,"&gt;ULOQ",IF('Calculation Table'!H46&gt;'ug per g LOQs'!H47,'Calculation Table'!H46,"&lt;LOQ")))</f>
        <v>ND</v>
      </c>
      <c r="I46" s="5" t="str">
        <f>IF('Calculation Table'!I46=0,"ND",IF('Calculation Table'!I46&gt;'ug per g LOQs'!AS47,"&gt;ULOQ",IF('Calculation Table'!I46&gt;'ug per g LOQs'!I47,'Calculation Table'!I46,"&lt;LOQ")))</f>
        <v>ND</v>
      </c>
      <c r="J46" s="5" t="str">
        <f>IF('Calculation Table'!J46=0,"ND",IF('Calculation Table'!J46&gt;'ug per g LOQs'!AT47,"&gt;ULOQ",IF('Calculation Table'!J46&gt;'ug per g LOQs'!J47,'Calculation Table'!J46,"&lt;LOQ")))</f>
        <v>ND</v>
      </c>
      <c r="K46" s="5" t="str">
        <f>IF('Calculation Table'!K46=0,"ND",IF('Calculation Table'!K46&gt;'ug per g LOQs'!AU47,"&gt;ULOQ",IF('Calculation Table'!K46&gt;'ug per g LOQs'!K47,'Calculation Table'!K46,"&lt;LOQ")))</f>
        <v>ND</v>
      </c>
      <c r="L46" s="5" t="str">
        <f>IF('Calculation Table'!L46=0,"ND",IF('Calculation Table'!L46&gt;'ug per g LOQs'!AV47,"&gt;ULOQ",IF('Calculation Table'!L46&gt;'ug per g LOQs'!L47,'Calculation Table'!L46,"&lt;LOQ")))</f>
        <v>ND</v>
      </c>
      <c r="M46" s="5" t="str">
        <f>IF('Calculation Table'!M46=0,"ND",IF('Calculation Table'!M46&gt;'ug per g LOQs'!AW47,"&gt;ULOQ",IF('Calculation Table'!M46&gt;'ug per g LOQs'!M47,'Calculation Table'!M46,"&lt;LOQ")))</f>
        <v>ND</v>
      </c>
      <c r="N46" s="5" t="str">
        <f>IF('Calculation Table'!N46=0,"ND",IF('Calculation Table'!N46&gt;'ug per g LOQs'!AX47,"&gt;ULOQ",IF('Calculation Table'!N46&gt;'ug per g LOQs'!N47,'Calculation Table'!N46,"&lt;LOQ")))</f>
        <v>ND</v>
      </c>
      <c r="O46" s="5" t="str">
        <f>IF('Calculation Table'!O46=0,"ND",IF('Calculation Table'!O46&gt;'ug per g LOQs'!AY47,"&gt;ULOQ",IF('Calculation Table'!O46&gt;'ug per g LOQs'!O47,'Calculation Table'!O46,"&lt;LOQ")))</f>
        <v>ND</v>
      </c>
      <c r="P46" s="5" t="str">
        <f>IF('Calculation Table'!P46=0,"ND",IF('Calculation Table'!P46&gt;'ug per g LOQs'!AZ47,"&gt;ULOQ",IF('Calculation Table'!P46&gt;'ug per g LOQs'!P47,'Calculation Table'!P46,"&lt;LOQ")))</f>
        <v>ND</v>
      </c>
      <c r="Q46" s="5" t="str">
        <f>IF('Calculation Table'!Q46=0,"ND",IF('Calculation Table'!Q46&gt;'ug per g LOQs'!BA47,"&gt;ULOQ",IF('Calculation Table'!Q46&gt;'ug per g LOQs'!Q47,'Calculation Table'!Q46,"&lt;LOQ")))</f>
        <v>ND</v>
      </c>
      <c r="R46" s="5" t="str">
        <f>IF('Calculation Table'!R46=0,"ND",IF('Calculation Table'!R46&gt;'ug per g LOQs'!BB47,"&gt;ULOQ",IF('Calculation Table'!R46&gt;'ug per g LOQs'!R47,'Calculation Table'!R46,"&lt;LOQ")))</f>
        <v>ND</v>
      </c>
      <c r="S46" s="5" t="str">
        <f>IF('Calculation Table'!S46=0,"ND",IF('Calculation Table'!S46&gt;'ug per g LOQs'!BC47,"&gt;ULOQ",IF('Calculation Table'!S46&gt;'ug per g LOQs'!S47,'Calculation Table'!S46,"&lt;LOQ")))</f>
        <v>ND</v>
      </c>
      <c r="T46" s="5" t="str">
        <f>IF('Calculation Table'!T46=0,"ND",IF('Calculation Table'!T46&gt;'ug per g LOQs'!BD47,"&gt;ULOQ",IF('Calculation Table'!T46&gt;'ug per g LOQs'!T47,'Calculation Table'!T46,"&lt;LOQ")))</f>
        <v>ND</v>
      </c>
      <c r="U46" s="5" t="str">
        <f>IF('Calculation Table'!U46=0,"ND",IF('Calculation Table'!U46&gt;'ug per g LOQs'!BE47,"&gt;ULOQ",IF('Calculation Table'!U46&gt;'ug per g LOQs'!U47,'Calculation Table'!U46,"&lt;LOQ")))</f>
        <v>ND</v>
      </c>
      <c r="V46" s="5" t="str">
        <f>IF('Calculation Table'!V46=0,"ND",IF('Calculation Table'!V46&gt;'ug per g LOQs'!BF47,"&gt;ULOQ",IF('Calculation Table'!V46&gt;'ug per g LOQs'!V47,'Calculation Table'!V46,"&lt;LOQ")))</f>
        <v>ND</v>
      </c>
      <c r="W46" s="5" t="str">
        <f>IF('Calculation Table'!W46=0,"ND",IF('Calculation Table'!W46&gt;'ug per g LOQs'!BG47,"&gt;ULOQ",IF('Calculation Table'!W46&gt;'ug per g LOQs'!W47,'Calculation Table'!W46,"&lt;LOQ")))</f>
        <v>ND</v>
      </c>
      <c r="X46" s="5" t="str">
        <f>IF('Calculation Table'!X46=0,"ND",IF('Calculation Table'!X46&gt;'ug per g LOQs'!BH47,"&gt;ULOQ",IF('Calculation Table'!X46&gt;'ug per g LOQs'!X47,'Calculation Table'!X46,"&lt;LOQ")))</f>
        <v>ND</v>
      </c>
      <c r="Y46" s="5" t="str">
        <f>IF('Calculation Table'!Y46=0,"ND",IF('Calculation Table'!Y46&gt;'ug per g LOQs'!BI47,"&gt;ULOQ",IF('Calculation Table'!Y46&gt;'ug per g LOQs'!Y47,'Calculation Table'!Y46,"&lt;LOQ")))</f>
        <v>ND</v>
      </c>
      <c r="Z46" s="5" t="str">
        <f>IF('Calculation Table'!Z46=0,"ND",IF('Calculation Table'!Z46&gt;'ug per g LOQs'!BJ47,"&gt;ULOQ",IF('Calculation Table'!Z46&gt;'ug per g LOQs'!Z47,'Calculation Table'!Z46,"&lt;LOQ")))</f>
        <v>ND</v>
      </c>
      <c r="AA46" s="5" t="str">
        <f>IF('Calculation Table'!AA46=0,"ND",IF('Calculation Table'!AA46&gt;'ug per g LOQs'!BK47,"&gt;ULOQ",IF('Calculation Table'!AA46&gt;'ug per g LOQs'!AA47,'Calculation Table'!AA46,"&lt;LOQ")))</f>
        <v>ND</v>
      </c>
      <c r="AB46" s="5" t="str">
        <f>IF('Calculation Table'!AB46=0,"ND",IF('Calculation Table'!AB46&gt;'ug per g LOQs'!BL47,"&gt;ULOQ",IF('Calculation Table'!AB46&gt;'ug per g LOQs'!AB47,'Calculation Table'!AB46,"&lt;LOQ")))</f>
        <v>ND</v>
      </c>
      <c r="AC46" s="5" t="str">
        <f>IF('Calculation Table'!AC46=0,"ND",IF('Calculation Table'!AC46&gt;'ug per g LOQs'!BM47,"&gt;ULOQ",IF('Calculation Table'!AC46&gt;'ug per g LOQs'!AC47,'Calculation Table'!AC46,"&lt;LOQ")))</f>
        <v>ND</v>
      </c>
      <c r="AD46" s="5" t="str">
        <f>IF('Calculation Table'!AD46=0,"ND",IF('Calculation Table'!AD46&gt;'ug per g LOQs'!BN47,"&gt;ULOQ",IF('Calculation Table'!AD46&gt;'ug per g LOQs'!AD47,'Calculation Table'!AD46,"&lt;LOQ")))</f>
        <v>ND</v>
      </c>
      <c r="AE46" s="5" t="str">
        <f>IF('Calculation Table'!AE46=0,"ND",IF('Calculation Table'!AE46&gt;'ug per g LOQs'!BO47,"&gt;ULOQ",IF('Calculation Table'!AE46&gt;'ug per g LOQs'!AE47,'Calculation Table'!AE46,"&lt;LOQ")))</f>
        <v>ND</v>
      </c>
      <c r="AF46" s="5" t="str">
        <f>IF('Calculation Table'!AF46=0,"ND",IF('Calculation Table'!AF46&gt;'ug per g LOQs'!BP47,"&gt;ULOQ",IF('Calculation Table'!AF46&gt;'ug per g LOQs'!AF47,'Calculation Table'!AF46,"&lt;LOQ")))</f>
        <v>ND</v>
      </c>
      <c r="AG46" s="5" t="str">
        <f>IF('Calculation Table'!AG46=0,"ND",IF('Calculation Table'!AG46&gt;'ug per g LOQs'!BQ47,"&gt;ULOQ",IF('Calculation Table'!AG46&gt;'ug per g LOQs'!AG47,'Calculation Table'!AG46,"&lt;LOQ")))</f>
        <v>ND</v>
      </c>
      <c r="AH46" s="5" t="str">
        <f>IF('Calculation Table'!AH46=0,"ND",IF('Calculation Table'!AH46&gt;'ug per g LOQs'!BR47,"&gt;ULOQ",IF('Calculation Table'!AH46&gt;'ug per g LOQs'!AH47,'Calculation Table'!AH46,"&lt;LOQ")))</f>
        <v>ND</v>
      </c>
      <c r="AI46" s="5" t="str">
        <f>IF('Calculation Table'!AI46=0,"ND",IF('Calculation Table'!AI46&gt;'ug per g LOQs'!BS47,"&gt;ULOQ",IF('Calculation Table'!AI46&gt;'ug per g LOQs'!AI47,'Calculation Table'!AI46,"&lt;LOQ")))</f>
        <v>ND</v>
      </c>
      <c r="AJ46" s="5" t="str">
        <f>IF('Calculation Table'!AJ46=0,"ND",IF('Calculation Table'!AJ46&gt;'ug per g LOQs'!BT47,"&gt;ULOQ",IF('Calculation Table'!AJ46&gt;'ug per g LOQs'!AJ47,'Calculation Table'!AJ46,"&lt;LOQ")))</f>
        <v>ND</v>
      </c>
      <c r="AK46" s="5" t="str">
        <f>IF('Calculation Table'!AK46=0,"ND",IF('Calculation Table'!AK46&gt;'ug per g LOQs'!BU47,"&gt;ULOQ",IF('Calculation Table'!AK46&gt;'ug per g LOQs'!AK47,'Calculation Table'!AK46,"&lt;LOQ")))</f>
        <v>ND</v>
      </c>
    </row>
    <row r="47" spans="1:37" x14ac:dyDescent="0.25">
      <c r="A47">
        <f>'Instrument Data'!A47</f>
        <v>0</v>
      </c>
      <c r="B47">
        <f>'Instrument Data'!B47</f>
        <v>0</v>
      </c>
      <c r="C47" s="5" t="str">
        <f>IF('Calculation Table'!C47=0,"ND",IF('Calculation Table'!C47&gt;'ug per g LOQs'!AM48,"&gt;ULOQ",IF('Calculation Table'!C47&gt;'ug per g LOQs'!C48,'Calculation Table'!C47,"&lt;LOQ")))</f>
        <v>ND</v>
      </c>
      <c r="D47" s="5" t="str">
        <f>IF('Calculation Table'!D47=0,"ND",IF('Calculation Table'!D47&gt;'ug per g LOQs'!AN48,"&gt;ULOQ",IF('Calculation Table'!D47&gt;'ug per g LOQs'!D48,'Calculation Table'!D47,"&lt;LOQ")))</f>
        <v>ND</v>
      </c>
      <c r="E47" s="5" t="str">
        <f>IF('Calculation Table'!E47=0,"ND",IF('Calculation Table'!E47&gt;'ug per g LOQs'!AO48,"&gt;ULOQ",IF('Calculation Table'!E47&gt;'ug per g LOQs'!E48,'Calculation Table'!E47,"&lt;LOQ")))</f>
        <v>ND</v>
      </c>
      <c r="F47" s="5" t="str">
        <f>IF('Calculation Table'!F47=0,"ND",IF('Calculation Table'!F47&gt;'ug per g LOQs'!AP48,"&gt;ULOQ",IF('Calculation Table'!F47&gt;'ug per g LOQs'!F48,'Calculation Table'!F47,"&lt;LOQ")))</f>
        <v>ND</v>
      </c>
      <c r="G47" s="5" t="str">
        <f>IF('Calculation Table'!G47=0,"ND",IF('Calculation Table'!G47&gt;'ug per g LOQs'!AQ48,"&gt;ULOQ",IF('Calculation Table'!G47&gt;'ug per g LOQs'!G48,'Calculation Table'!G47,"&lt;LOQ")))</f>
        <v>ND</v>
      </c>
      <c r="H47" s="5" t="str">
        <f>IF('Calculation Table'!H47=0,"ND",IF('Calculation Table'!H47&gt;'ug per g LOQs'!AR48,"&gt;ULOQ",IF('Calculation Table'!H47&gt;'ug per g LOQs'!H48,'Calculation Table'!H47,"&lt;LOQ")))</f>
        <v>ND</v>
      </c>
      <c r="I47" s="5" t="str">
        <f>IF('Calculation Table'!I47=0,"ND",IF('Calculation Table'!I47&gt;'ug per g LOQs'!AS48,"&gt;ULOQ",IF('Calculation Table'!I47&gt;'ug per g LOQs'!I48,'Calculation Table'!I47,"&lt;LOQ")))</f>
        <v>ND</v>
      </c>
      <c r="J47" s="5" t="str">
        <f>IF('Calculation Table'!J47=0,"ND",IF('Calculation Table'!J47&gt;'ug per g LOQs'!AT48,"&gt;ULOQ",IF('Calculation Table'!J47&gt;'ug per g LOQs'!J48,'Calculation Table'!J47,"&lt;LOQ")))</f>
        <v>ND</v>
      </c>
      <c r="K47" s="5" t="str">
        <f>IF('Calculation Table'!K47=0,"ND",IF('Calculation Table'!K47&gt;'ug per g LOQs'!AU48,"&gt;ULOQ",IF('Calculation Table'!K47&gt;'ug per g LOQs'!K48,'Calculation Table'!K47,"&lt;LOQ")))</f>
        <v>ND</v>
      </c>
      <c r="L47" s="5" t="str">
        <f>IF('Calculation Table'!L47=0,"ND",IF('Calculation Table'!L47&gt;'ug per g LOQs'!AV48,"&gt;ULOQ",IF('Calculation Table'!L47&gt;'ug per g LOQs'!L48,'Calculation Table'!L47,"&lt;LOQ")))</f>
        <v>ND</v>
      </c>
      <c r="M47" s="5" t="str">
        <f>IF('Calculation Table'!M47=0,"ND",IF('Calculation Table'!M47&gt;'ug per g LOQs'!AW48,"&gt;ULOQ",IF('Calculation Table'!M47&gt;'ug per g LOQs'!M48,'Calculation Table'!M47,"&lt;LOQ")))</f>
        <v>ND</v>
      </c>
      <c r="N47" s="5" t="str">
        <f>IF('Calculation Table'!N47=0,"ND",IF('Calculation Table'!N47&gt;'ug per g LOQs'!AX48,"&gt;ULOQ",IF('Calculation Table'!N47&gt;'ug per g LOQs'!N48,'Calculation Table'!N47,"&lt;LOQ")))</f>
        <v>ND</v>
      </c>
      <c r="O47" s="5" t="str">
        <f>IF('Calculation Table'!O47=0,"ND",IF('Calculation Table'!O47&gt;'ug per g LOQs'!AY48,"&gt;ULOQ",IF('Calculation Table'!O47&gt;'ug per g LOQs'!O48,'Calculation Table'!O47,"&lt;LOQ")))</f>
        <v>ND</v>
      </c>
      <c r="P47" s="5" t="str">
        <f>IF('Calculation Table'!P47=0,"ND",IF('Calculation Table'!P47&gt;'ug per g LOQs'!AZ48,"&gt;ULOQ",IF('Calculation Table'!P47&gt;'ug per g LOQs'!P48,'Calculation Table'!P47,"&lt;LOQ")))</f>
        <v>ND</v>
      </c>
      <c r="Q47" s="5" t="str">
        <f>IF('Calculation Table'!Q47=0,"ND",IF('Calculation Table'!Q47&gt;'ug per g LOQs'!BA48,"&gt;ULOQ",IF('Calculation Table'!Q47&gt;'ug per g LOQs'!Q48,'Calculation Table'!Q47,"&lt;LOQ")))</f>
        <v>ND</v>
      </c>
      <c r="R47" s="5" t="str">
        <f>IF('Calculation Table'!R47=0,"ND",IF('Calculation Table'!R47&gt;'ug per g LOQs'!BB48,"&gt;ULOQ",IF('Calculation Table'!R47&gt;'ug per g LOQs'!R48,'Calculation Table'!R47,"&lt;LOQ")))</f>
        <v>ND</v>
      </c>
      <c r="S47" s="5" t="str">
        <f>IF('Calculation Table'!S47=0,"ND",IF('Calculation Table'!S47&gt;'ug per g LOQs'!BC48,"&gt;ULOQ",IF('Calculation Table'!S47&gt;'ug per g LOQs'!S48,'Calculation Table'!S47,"&lt;LOQ")))</f>
        <v>ND</v>
      </c>
      <c r="T47" s="5" t="str">
        <f>IF('Calculation Table'!T47=0,"ND",IF('Calculation Table'!T47&gt;'ug per g LOQs'!BD48,"&gt;ULOQ",IF('Calculation Table'!T47&gt;'ug per g LOQs'!T48,'Calculation Table'!T47,"&lt;LOQ")))</f>
        <v>ND</v>
      </c>
      <c r="U47" s="5" t="str">
        <f>IF('Calculation Table'!U47=0,"ND",IF('Calculation Table'!U47&gt;'ug per g LOQs'!BE48,"&gt;ULOQ",IF('Calculation Table'!U47&gt;'ug per g LOQs'!U48,'Calculation Table'!U47,"&lt;LOQ")))</f>
        <v>ND</v>
      </c>
      <c r="V47" s="5" t="str">
        <f>IF('Calculation Table'!V47=0,"ND",IF('Calculation Table'!V47&gt;'ug per g LOQs'!BF48,"&gt;ULOQ",IF('Calculation Table'!V47&gt;'ug per g LOQs'!V48,'Calculation Table'!V47,"&lt;LOQ")))</f>
        <v>ND</v>
      </c>
      <c r="W47" s="5" t="str">
        <f>IF('Calculation Table'!W47=0,"ND",IF('Calculation Table'!W47&gt;'ug per g LOQs'!BG48,"&gt;ULOQ",IF('Calculation Table'!W47&gt;'ug per g LOQs'!W48,'Calculation Table'!W47,"&lt;LOQ")))</f>
        <v>ND</v>
      </c>
      <c r="X47" s="5" t="str">
        <f>IF('Calculation Table'!X47=0,"ND",IF('Calculation Table'!X47&gt;'ug per g LOQs'!BH48,"&gt;ULOQ",IF('Calculation Table'!X47&gt;'ug per g LOQs'!X48,'Calculation Table'!X47,"&lt;LOQ")))</f>
        <v>ND</v>
      </c>
      <c r="Y47" s="5" t="str">
        <f>IF('Calculation Table'!Y47=0,"ND",IF('Calculation Table'!Y47&gt;'ug per g LOQs'!BI48,"&gt;ULOQ",IF('Calculation Table'!Y47&gt;'ug per g LOQs'!Y48,'Calculation Table'!Y47,"&lt;LOQ")))</f>
        <v>ND</v>
      </c>
      <c r="Z47" s="5" t="str">
        <f>IF('Calculation Table'!Z47=0,"ND",IF('Calculation Table'!Z47&gt;'ug per g LOQs'!BJ48,"&gt;ULOQ",IF('Calculation Table'!Z47&gt;'ug per g LOQs'!Z48,'Calculation Table'!Z47,"&lt;LOQ")))</f>
        <v>ND</v>
      </c>
      <c r="AA47" s="5" t="str">
        <f>IF('Calculation Table'!AA47=0,"ND",IF('Calculation Table'!AA47&gt;'ug per g LOQs'!BK48,"&gt;ULOQ",IF('Calculation Table'!AA47&gt;'ug per g LOQs'!AA48,'Calculation Table'!AA47,"&lt;LOQ")))</f>
        <v>ND</v>
      </c>
      <c r="AB47" s="5" t="str">
        <f>IF('Calculation Table'!AB47=0,"ND",IF('Calculation Table'!AB47&gt;'ug per g LOQs'!BL48,"&gt;ULOQ",IF('Calculation Table'!AB47&gt;'ug per g LOQs'!AB48,'Calculation Table'!AB47,"&lt;LOQ")))</f>
        <v>ND</v>
      </c>
      <c r="AC47" s="5" t="str">
        <f>IF('Calculation Table'!AC47=0,"ND",IF('Calculation Table'!AC47&gt;'ug per g LOQs'!BM48,"&gt;ULOQ",IF('Calculation Table'!AC47&gt;'ug per g LOQs'!AC48,'Calculation Table'!AC47,"&lt;LOQ")))</f>
        <v>ND</v>
      </c>
      <c r="AD47" s="5" t="str">
        <f>IF('Calculation Table'!AD47=0,"ND",IF('Calculation Table'!AD47&gt;'ug per g LOQs'!BN48,"&gt;ULOQ",IF('Calculation Table'!AD47&gt;'ug per g LOQs'!AD48,'Calculation Table'!AD47,"&lt;LOQ")))</f>
        <v>ND</v>
      </c>
      <c r="AE47" s="5" t="str">
        <f>IF('Calculation Table'!AE47=0,"ND",IF('Calculation Table'!AE47&gt;'ug per g LOQs'!BO48,"&gt;ULOQ",IF('Calculation Table'!AE47&gt;'ug per g LOQs'!AE48,'Calculation Table'!AE47,"&lt;LOQ")))</f>
        <v>ND</v>
      </c>
      <c r="AF47" s="5" t="str">
        <f>IF('Calculation Table'!AF47=0,"ND",IF('Calculation Table'!AF47&gt;'ug per g LOQs'!BP48,"&gt;ULOQ",IF('Calculation Table'!AF47&gt;'ug per g LOQs'!AF48,'Calculation Table'!AF47,"&lt;LOQ")))</f>
        <v>ND</v>
      </c>
      <c r="AG47" s="5" t="str">
        <f>IF('Calculation Table'!AG47=0,"ND",IF('Calculation Table'!AG47&gt;'ug per g LOQs'!BQ48,"&gt;ULOQ",IF('Calculation Table'!AG47&gt;'ug per g LOQs'!AG48,'Calculation Table'!AG47,"&lt;LOQ")))</f>
        <v>ND</v>
      </c>
      <c r="AH47" s="5" t="str">
        <f>IF('Calculation Table'!AH47=0,"ND",IF('Calculation Table'!AH47&gt;'ug per g LOQs'!BR48,"&gt;ULOQ",IF('Calculation Table'!AH47&gt;'ug per g LOQs'!AH48,'Calculation Table'!AH47,"&lt;LOQ")))</f>
        <v>ND</v>
      </c>
      <c r="AI47" s="5" t="str">
        <f>IF('Calculation Table'!AI47=0,"ND",IF('Calculation Table'!AI47&gt;'ug per g LOQs'!BS48,"&gt;ULOQ",IF('Calculation Table'!AI47&gt;'ug per g LOQs'!AI48,'Calculation Table'!AI47,"&lt;LOQ")))</f>
        <v>ND</v>
      </c>
      <c r="AJ47" s="5" t="str">
        <f>IF('Calculation Table'!AJ47=0,"ND",IF('Calculation Table'!AJ47&gt;'ug per g LOQs'!BT48,"&gt;ULOQ",IF('Calculation Table'!AJ47&gt;'ug per g LOQs'!AJ48,'Calculation Table'!AJ47,"&lt;LOQ")))</f>
        <v>ND</v>
      </c>
      <c r="AK47" s="5" t="str">
        <f>IF('Calculation Table'!AK47=0,"ND",IF('Calculation Table'!AK47&gt;'ug per g LOQs'!BU48,"&gt;ULOQ",IF('Calculation Table'!AK47&gt;'ug per g LOQs'!AK48,'Calculation Table'!AK47,"&lt;LOQ")))</f>
        <v>ND</v>
      </c>
    </row>
    <row r="48" spans="1:37" x14ac:dyDescent="0.25">
      <c r="A48">
        <f>'Instrument Data'!A48</f>
        <v>0</v>
      </c>
      <c r="B48">
        <f>'Instrument Data'!B48</f>
        <v>0</v>
      </c>
      <c r="C48" s="5" t="str">
        <f>IF('Calculation Table'!C48=0,"ND",IF('Calculation Table'!C48&gt;'ug per g LOQs'!AM49,"&gt;ULOQ",IF('Calculation Table'!C48&gt;'ug per g LOQs'!C49,'Calculation Table'!C48,"&lt;LOQ")))</f>
        <v>ND</v>
      </c>
      <c r="D48" s="5" t="str">
        <f>IF('Calculation Table'!D48=0,"ND",IF('Calculation Table'!D48&gt;'ug per g LOQs'!AN49,"&gt;ULOQ",IF('Calculation Table'!D48&gt;'ug per g LOQs'!D49,'Calculation Table'!D48,"&lt;LOQ")))</f>
        <v>ND</v>
      </c>
      <c r="E48" s="5" t="str">
        <f>IF('Calculation Table'!E48=0,"ND",IF('Calculation Table'!E48&gt;'ug per g LOQs'!AO49,"&gt;ULOQ",IF('Calculation Table'!E48&gt;'ug per g LOQs'!E49,'Calculation Table'!E48,"&lt;LOQ")))</f>
        <v>ND</v>
      </c>
      <c r="F48" s="5" t="str">
        <f>IF('Calculation Table'!F48=0,"ND",IF('Calculation Table'!F48&gt;'ug per g LOQs'!AP49,"&gt;ULOQ",IF('Calculation Table'!F48&gt;'ug per g LOQs'!F49,'Calculation Table'!F48,"&lt;LOQ")))</f>
        <v>ND</v>
      </c>
      <c r="G48" s="5" t="str">
        <f>IF('Calculation Table'!G48=0,"ND",IF('Calculation Table'!G48&gt;'ug per g LOQs'!AQ49,"&gt;ULOQ",IF('Calculation Table'!G48&gt;'ug per g LOQs'!G49,'Calculation Table'!G48,"&lt;LOQ")))</f>
        <v>ND</v>
      </c>
      <c r="H48" s="5" t="str">
        <f>IF('Calculation Table'!H48=0,"ND",IF('Calculation Table'!H48&gt;'ug per g LOQs'!AR49,"&gt;ULOQ",IF('Calculation Table'!H48&gt;'ug per g LOQs'!H49,'Calculation Table'!H48,"&lt;LOQ")))</f>
        <v>ND</v>
      </c>
      <c r="I48" s="5" t="str">
        <f>IF('Calculation Table'!I48=0,"ND",IF('Calculation Table'!I48&gt;'ug per g LOQs'!AS49,"&gt;ULOQ",IF('Calculation Table'!I48&gt;'ug per g LOQs'!I49,'Calculation Table'!I48,"&lt;LOQ")))</f>
        <v>ND</v>
      </c>
      <c r="J48" s="5" t="str">
        <f>IF('Calculation Table'!J48=0,"ND",IF('Calculation Table'!J48&gt;'ug per g LOQs'!AT49,"&gt;ULOQ",IF('Calculation Table'!J48&gt;'ug per g LOQs'!J49,'Calculation Table'!J48,"&lt;LOQ")))</f>
        <v>ND</v>
      </c>
      <c r="K48" s="5" t="str">
        <f>IF('Calculation Table'!K48=0,"ND",IF('Calculation Table'!K48&gt;'ug per g LOQs'!AU49,"&gt;ULOQ",IF('Calculation Table'!K48&gt;'ug per g LOQs'!K49,'Calculation Table'!K48,"&lt;LOQ")))</f>
        <v>ND</v>
      </c>
      <c r="L48" s="5" t="str">
        <f>IF('Calculation Table'!L48=0,"ND",IF('Calculation Table'!L48&gt;'ug per g LOQs'!AV49,"&gt;ULOQ",IF('Calculation Table'!L48&gt;'ug per g LOQs'!L49,'Calculation Table'!L48,"&lt;LOQ")))</f>
        <v>ND</v>
      </c>
      <c r="M48" s="5" t="str">
        <f>IF('Calculation Table'!M48=0,"ND",IF('Calculation Table'!M48&gt;'ug per g LOQs'!AW49,"&gt;ULOQ",IF('Calculation Table'!M48&gt;'ug per g LOQs'!M49,'Calculation Table'!M48,"&lt;LOQ")))</f>
        <v>ND</v>
      </c>
      <c r="N48" s="5" t="str">
        <f>IF('Calculation Table'!N48=0,"ND",IF('Calculation Table'!N48&gt;'ug per g LOQs'!AX49,"&gt;ULOQ",IF('Calculation Table'!N48&gt;'ug per g LOQs'!N49,'Calculation Table'!N48,"&lt;LOQ")))</f>
        <v>ND</v>
      </c>
      <c r="O48" s="5" t="str">
        <f>IF('Calculation Table'!O48=0,"ND",IF('Calculation Table'!O48&gt;'ug per g LOQs'!AY49,"&gt;ULOQ",IF('Calculation Table'!O48&gt;'ug per g LOQs'!O49,'Calculation Table'!O48,"&lt;LOQ")))</f>
        <v>ND</v>
      </c>
      <c r="P48" s="5" t="str">
        <f>IF('Calculation Table'!P48=0,"ND",IF('Calculation Table'!P48&gt;'ug per g LOQs'!AZ49,"&gt;ULOQ",IF('Calculation Table'!P48&gt;'ug per g LOQs'!P49,'Calculation Table'!P48,"&lt;LOQ")))</f>
        <v>ND</v>
      </c>
      <c r="Q48" s="5" t="str">
        <f>IF('Calculation Table'!Q48=0,"ND",IF('Calculation Table'!Q48&gt;'ug per g LOQs'!BA49,"&gt;ULOQ",IF('Calculation Table'!Q48&gt;'ug per g LOQs'!Q49,'Calculation Table'!Q48,"&lt;LOQ")))</f>
        <v>ND</v>
      </c>
      <c r="R48" s="5" t="str">
        <f>IF('Calculation Table'!R48=0,"ND",IF('Calculation Table'!R48&gt;'ug per g LOQs'!BB49,"&gt;ULOQ",IF('Calculation Table'!R48&gt;'ug per g LOQs'!R49,'Calculation Table'!R48,"&lt;LOQ")))</f>
        <v>ND</v>
      </c>
      <c r="S48" s="5" t="str">
        <f>IF('Calculation Table'!S48=0,"ND",IF('Calculation Table'!S48&gt;'ug per g LOQs'!BC49,"&gt;ULOQ",IF('Calculation Table'!S48&gt;'ug per g LOQs'!S49,'Calculation Table'!S48,"&lt;LOQ")))</f>
        <v>ND</v>
      </c>
      <c r="T48" s="5" t="str">
        <f>IF('Calculation Table'!T48=0,"ND",IF('Calculation Table'!T48&gt;'ug per g LOQs'!BD49,"&gt;ULOQ",IF('Calculation Table'!T48&gt;'ug per g LOQs'!T49,'Calculation Table'!T48,"&lt;LOQ")))</f>
        <v>ND</v>
      </c>
      <c r="U48" s="5" t="str">
        <f>IF('Calculation Table'!U48=0,"ND",IF('Calculation Table'!U48&gt;'ug per g LOQs'!BE49,"&gt;ULOQ",IF('Calculation Table'!U48&gt;'ug per g LOQs'!U49,'Calculation Table'!U48,"&lt;LOQ")))</f>
        <v>ND</v>
      </c>
      <c r="V48" s="5" t="str">
        <f>IF('Calculation Table'!V48=0,"ND",IF('Calculation Table'!V48&gt;'ug per g LOQs'!BF49,"&gt;ULOQ",IF('Calculation Table'!V48&gt;'ug per g LOQs'!V49,'Calculation Table'!V48,"&lt;LOQ")))</f>
        <v>ND</v>
      </c>
      <c r="W48" s="5" t="str">
        <f>IF('Calculation Table'!W48=0,"ND",IF('Calculation Table'!W48&gt;'ug per g LOQs'!BG49,"&gt;ULOQ",IF('Calculation Table'!W48&gt;'ug per g LOQs'!W49,'Calculation Table'!W48,"&lt;LOQ")))</f>
        <v>ND</v>
      </c>
      <c r="X48" s="5" t="str">
        <f>IF('Calculation Table'!X48=0,"ND",IF('Calculation Table'!X48&gt;'ug per g LOQs'!BH49,"&gt;ULOQ",IF('Calculation Table'!X48&gt;'ug per g LOQs'!X49,'Calculation Table'!X48,"&lt;LOQ")))</f>
        <v>ND</v>
      </c>
      <c r="Y48" s="5" t="str">
        <f>IF('Calculation Table'!Y48=0,"ND",IF('Calculation Table'!Y48&gt;'ug per g LOQs'!BI49,"&gt;ULOQ",IF('Calculation Table'!Y48&gt;'ug per g LOQs'!Y49,'Calculation Table'!Y48,"&lt;LOQ")))</f>
        <v>ND</v>
      </c>
      <c r="Z48" s="5" t="str">
        <f>IF('Calculation Table'!Z48=0,"ND",IF('Calculation Table'!Z48&gt;'ug per g LOQs'!BJ49,"&gt;ULOQ",IF('Calculation Table'!Z48&gt;'ug per g LOQs'!Z49,'Calculation Table'!Z48,"&lt;LOQ")))</f>
        <v>ND</v>
      </c>
      <c r="AA48" s="5" t="str">
        <f>IF('Calculation Table'!AA48=0,"ND",IF('Calculation Table'!AA48&gt;'ug per g LOQs'!BK49,"&gt;ULOQ",IF('Calculation Table'!AA48&gt;'ug per g LOQs'!AA49,'Calculation Table'!AA48,"&lt;LOQ")))</f>
        <v>ND</v>
      </c>
      <c r="AB48" s="5" t="str">
        <f>IF('Calculation Table'!AB48=0,"ND",IF('Calculation Table'!AB48&gt;'ug per g LOQs'!BL49,"&gt;ULOQ",IF('Calculation Table'!AB48&gt;'ug per g LOQs'!AB49,'Calculation Table'!AB48,"&lt;LOQ")))</f>
        <v>ND</v>
      </c>
      <c r="AC48" s="5" t="str">
        <f>IF('Calculation Table'!AC48=0,"ND",IF('Calculation Table'!AC48&gt;'ug per g LOQs'!BM49,"&gt;ULOQ",IF('Calculation Table'!AC48&gt;'ug per g LOQs'!AC49,'Calculation Table'!AC48,"&lt;LOQ")))</f>
        <v>ND</v>
      </c>
      <c r="AD48" s="5" t="str">
        <f>IF('Calculation Table'!AD48=0,"ND",IF('Calculation Table'!AD48&gt;'ug per g LOQs'!BN49,"&gt;ULOQ",IF('Calculation Table'!AD48&gt;'ug per g LOQs'!AD49,'Calculation Table'!AD48,"&lt;LOQ")))</f>
        <v>ND</v>
      </c>
      <c r="AE48" s="5" t="str">
        <f>IF('Calculation Table'!AE48=0,"ND",IF('Calculation Table'!AE48&gt;'ug per g LOQs'!BO49,"&gt;ULOQ",IF('Calculation Table'!AE48&gt;'ug per g LOQs'!AE49,'Calculation Table'!AE48,"&lt;LOQ")))</f>
        <v>ND</v>
      </c>
      <c r="AF48" s="5" t="str">
        <f>IF('Calculation Table'!AF48=0,"ND",IF('Calculation Table'!AF48&gt;'ug per g LOQs'!BP49,"&gt;ULOQ",IF('Calculation Table'!AF48&gt;'ug per g LOQs'!AF49,'Calculation Table'!AF48,"&lt;LOQ")))</f>
        <v>ND</v>
      </c>
      <c r="AG48" s="5" t="str">
        <f>IF('Calculation Table'!AG48=0,"ND",IF('Calculation Table'!AG48&gt;'ug per g LOQs'!BQ49,"&gt;ULOQ",IF('Calculation Table'!AG48&gt;'ug per g LOQs'!AG49,'Calculation Table'!AG48,"&lt;LOQ")))</f>
        <v>ND</v>
      </c>
      <c r="AH48" s="5" t="str">
        <f>IF('Calculation Table'!AH48=0,"ND",IF('Calculation Table'!AH48&gt;'ug per g LOQs'!BR49,"&gt;ULOQ",IF('Calculation Table'!AH48&gt;'ug per g LOQs'!AH49,'Calculation Table'!AH48,"&lt;LOQ")))</f>
        <v>ND</v>
      </c>
      <c r="AI48" s="5" t="str">
        <f>IF('Calculation Table'!AI48=0,"ND",IF('Calculation Table'!AI48&gt;'ug per g LOQs'!BS49,"&gt;ULOQ",IF('Calculation Table'!AI48&gt;'ug per g LOQs'!AI49,'Calculation Table'!AI48,"&lt;LOQ")))</f>
        <v>ND</v>
      </c>
      <c r="AJ48" s="5" t="str">
        <f>IF('Calculation Table'!AJ48=0,"ND",IF('Calculation Table'!AJ48&gt;'ug per g LOQs'!BT49,"&gt;ULOQ",IF('Calculation Table'!AJ48&gt;'ug per g LOQs'!AJ49,'Calculation Table'!AJ48,"&lt;LOQ")))</f>
        <v>ND</v>
      </c>
      <c r="AK48" s="5" t="str">
        <f>IF('Calculation Table'!AK48=0,"ND",IF('Calculation Table'!AK48&gt;'ug per g LOQs'!BU49,"&gt;ULOQ",IF('Calculation Table'!AK48&gt;'ug per g LOQs'!AK49,'Calculation Table'!AK48,"&lt;LOQ")))</f>
        <v>ND</v>
      </c>
    </row>
    <row r="49" spans="1:38" x14ac:dyDescent="0.25">
      <c r="A49">
        <f>'Instrument Data'!A49</f>
        <v>0</v>
      </c>
      <c r="B49">
        <f>'Instrument Data'!B49</f>
        <v>0</v>
      </c>
      <c r="C49" s="5" t="str">
        <f>IF('Calculation Table'!C49=0,"ND",IF('Calculation Table'!C49&gt;'ug per g LOQs'!AM50,"&gt;ULOQ",IF('Calculation Table'!C49&gt;'ug per g LOQs'!C50,'Calculation Table'!C49,"&lt;LOQ")))</f>
        <v>ND</v>
      </c>
      <c r="D49" s="5" t="str">
        <f>IF('Calculation Table'!D49=0,"ND",IF('Calculation Table'!D49&gt;'ug per g LOQs'!AN50,"&gt;ULOQ",IF('Calculation Table'!D49&gt;'ug per g LOQs'!D50,'Calculation Table'!D49,"&lt;LOQ")))</f>
        <v>ND</v>
      </c>
      <c r="E49" s="5" t="str">
        <f>IF('Calculation Table'!E49=0,"ND",IF('Calculation Table'!E49&gt;'ug per g LOQs'!AO50,"&gt;ULOQ",IF('Calculation Table'!E49&gt;'ug per g LOQs'!E50,'Calculation Table'!E49,"&lt;LOQ")))</f>
        <v>ND</v>
      </c>
      <c r="F49" s="5" t="str">
        <f>IF('Calculation Table'!F49=0,"ND",IF('Calculation Table'!F49&gt;'ug per g LOQs'!AP50,"&gt;ULOQ",IF('Calculation Table'!F49&gt;'ug per g LOQs'!F50,'Calculation Table'!F49,"&lt;LOQ")))</f>
        <v>ND</v>
      </c>
      <c r="G49" s="5" t="str">
        <f>IF('Calculation Table'!G49=0,"ND",IF('Calculation Table'!G49&gt;'ug per g LOQs'!AQ50,"&gt;ULOQ",IF('Calculation Table'!G49&gt;'ug per g LOQs'!G50,'Calculation Table'!G49,"&lt;LOQ")))</f>
        <v>ND</v>
      </c>
      <c r="H49" s="5" t="str">
        <f>IF('Calculation Table'!H49=0,"ND",IF('Calculation Table'!H49&gt;'ug per g LOQs'!AR50,"&gt;ULOQ",IF('Calculation Table'!H49&gt;'ug per g LOQs'!H50,'Calculation Table'!H49,"&lt;LOQ")))</f>
        <v>ND</v>
      </c>
      <c r="I49" s="5" t="str">
        <f>IF('Calculation Table'!I49=0,"ND",IF('Calculation Table'!I49&gt;'ug per g LOQs'!AS50,"&gt;ULOQ",IF('Calculation Table'!I49&gt;'ug per g LOQs'!I50,'Calculation Table'!I49,"&lt;LOQ")))</f>
        <v>ND</v>
      </c>
      <c r="J49" s="5" t="str">
        <f>IF('Calculation Table'!J49=0,"ND",IF('Calculation Table'!J49&gt;'ug per g LOQs'!AT50,"&gt;ULOQ",IF('Calculation Table'!J49&gt;'ug per g LOQs'!J50,'Calculation Table'!J49,"&lt;LOQ")))</f>
        <v>ND</v>
      </c>
      <c r="K49" s="5" t="str">
        <f>IF('Calculation Table'!K49=0,"ND",IF('Calculation Table'!K49&gt;'ug per g LOQs'!AU50,"&gt;ULOQ",IF('Calculation Table'!K49&gt;'ug per g LOQs'!K50,'Calculation Table'!K49,"&lt;LOQ")))</f>
        <v>ND</v>
      </c>
      <c r="L49" s="5" t="str">
        <f>IF('Calculation Table'!L49=0,"ND",IF('Calculation Table'!L49&gt;'ug per g LOQs'!AV50,"&gt;ULOQ",IF('Calculation Table'!L49&gt;'ug per g LOQs'!L50,'Calculation Table'!L49,"&lt;LOQ")))</f>
        <v>ND</v>
      </c>
      <c r="M49" s="5" t="str">
        <f>IF('Calculation Table'!M49=0,"ND",IF('Calculation Table'!M49&gt;'ug per g LOQs'!AW50,"&gt;ULOQ",IF('Calculation Table'!M49&gt;'ug per g LOQs'!M50,'Calculation Table'!M49,"&lt;LOQ")))</f>
        <v>ND</v>
      </c>
      <c r="N49" s="5" t="str">
        <f>IF('Calculation Table'!N49=0,"ND",IF('Calculation Table'!N49&gt;'ug per g LOQs'!AX50,"&gt;ULOQ",IF('Calculation Table'!N49&gt;'ug per g LOQs'!N50,'Calculation Table'!N49,"&lt;LOQ")))</f>
        <v>ND</v>
      </c>
      <c r="O49" s="5" t="str">
        <f>IF('Calculation Table'!O49=0,"ND",IF('Calculation Table'!O49&gt;'ug per g LOQs'!AY50,"&gt;ULOQ",IF('Calculation Table'!O49&gt;'ug per g LOQs'!O50,'Calculation Table'!O49,"&lt;LOQ")))</f>
        <v>ND</v>
      </c>
      <c r="P49" s="5" t="str">
        <f>IF('Calculation Table'!P49=0,"ND",IF('Calculation Table'!P49&gt;'ug per g LOQs'!AZ50,"&gt;ULOQ",IF('Calculation Table'!P49&gt;'ug per g LOQs'!P50,'Calculation Table'!P49,"&lt;LOQ")))</f>
        <v>ND</v>
      </c>
      <c r="Q49" s="5" t="str">
        <f>IF('Calculation Table'!Q49=0,"ND",IF('Calculation Table'!Q49&gt;'ug per g LOQs'!BA50,"&gt;ULOQ",IF('Calculation Table'!Q49&gt;'ug per g LOQs'!Q50,'Calculation Table'!Q49,"&lt;LOQ")))</f>
        <v>ND</v>
      </c>
      <c r="R49" s="5" t="str">
        <f>IF('Calculation Table'!R49=0,"ND",IF('Calculation Table'!R49&gt;'ug per g LOQs'!BB50,"&gt;ULOQ",IF('Calculation Table'!R49&gt;'ug per g LOQs'!R50,'Calculation Table'!R49,"&lt;LOQ")))</f>
        <v>ND</v>
      </c>
      <c r="S49" s="5" t="str">
        <f>IF('Calculation Table'!S49=0,"ND",IF('Calculation Table'!S49&gt;'ug per g LOQs'!BC50,"&gt;ULOQ",IF('Calculation Table'!S49&gt;'ug per g LOQs'!S50,'Calculation Table'!S49,"&lt;LOQ")))</f>
        <v>ND</v>
      </c>
      <c r="T49" s="5" t="str">
        <f>IF('Calculation Table'!T49=0,"ND",IF('Calculation Table'!T49&gt;'ug per g LOQs'!BD50,"&gt;ULOQ",IF('Calculation Table'!T49&gt;'ug per g LOQs'!T50,'Calculation Table'!T49,"&lt;LOQ")))</f>
        <v>ND</v>
      </c>
      <c r="U49" s="5" t="str">
        <f>IF('Calculation Table'!U49=0,"ND",IF('Calculation Table'!U49&gt;'ug per g LOQs'!BE50,"&gt;ULOQ",IF('Calculation Table'!U49&gt;'ug per g LOQs'!U50,'Calculation Table'!U49,"&lt;LOQ")))</f>
        <v>ND</v>
      </c>
      <c r="V49" s="5" t="str">
        <f>IF('Calculation Table'!V49=0,"ND",IF('Calculation Table'!V49&gt;'ug per g LOQs'!BF50,"&gt;ULOQ",IF('Calculation Table'!V49&gt;'ug per g LOQs'!V50,'Calculation Table'!V49,"&lt;LOQ")))</f>
        <v>ND</v>
      </c>
      <c r="W49" s="5" t="str">
        <f>IF('Calculation Table'!W49=0,"ND",IF('Calculation Table'!W49&gt;'ug per g LOQs'!BG50,"&gt;ULOQ",IF('Calculation Table'!W49&gt;'ug per g LOQs'!W50,'Calculation Table'!W49,"&lt;LOQ")))</f>
        <v>ND</v>
      </c>
      <c r="X49" s="5" t="str">
        <f>IF('Calculation Table'!X49=0,"ND",IF('Calculation Table'!X49&gt;'ug per g LOQs'!BH50,"&gt;ULOQ",IF('Calculation Table'!X49&gt;'ug per g LOQs'!X50,'Calculation Table'!X49,"&lt;LOQ")))</f>
        <v>ND</v>
      </c>
      <c r="Y49" s="5" t="str">
        <f>IF('Calculation Table'!Y49=0,"ND",IF('Calculation Table'!Y49&gt;'ug per g LOQs'!BI50,"&gt;ULOQ",IF('Calculation Table'!Y49&gt;'ug per g LOQs'!Y50,'Calculation Table'!Y49,"&lt;LOQ")))</f>
        <v>ND</v>
      </c>
      <c r="Z49" s="5" t="str">
        <f>IF('Calculation Table'!Z49=0,"ND",IF('Calculation Table'!Z49&gt;'ug per g LOQs'!BJ50,"&gt;ULOQ",IF('Calculation Table'!Z49&gt;'ug per g LOQs'!Z50,'Calculation Table'!Z49,"&lt;LOQ")))</f>
        <v>ND</v>
      </c>
      <c r="AA49" s="5" t="str">
        <f>IF('Calculation Table'!AA49=0,"ND",IF('Calculation Table'!AA49&gt;'ug per g LOQs'!BK50,"&gt;ULOQ",IF('Calculation Table'!AA49&gt;'ug per g LOQs'!AA50,'Calculation Table'!AA49,"&lt;LOQ")))</f>
        <v>ND</v>
      </c>
      <c r="AB49" s="5" t="str">
        <f>IF('Calculation Table'!AB49=0,"ND",IF('Calculation Table'!AB49&gt;'ug per g LOQs'!BL50,"&gt;ULOQ",IF('Calculation Table'!AB49&gt;'ug per g LOQs'!AB50,'Calculation Table'!AB49,"&lt;LOQ")))</f>
        <v>ND</v>
      </c>
      <c r="AC49" s="5" t="str">
        <f>IF('Calculation Table'!AC49=0,"ND",IF('Calculation Table'!AC49&gt;'ug per g LOQs'!BM50,"&gt;ULOQ",IF('Calculation Table'!AC49&gt;'ug per g LOQs'!AC50,'Calculation Table'!AC49,"&lt;LOQ")))</f>
        <v>ND</v>
      </c>
      <c r="AD49" s="5" t="str">
        <f>IF('Calculation Table'!AD49=0,"ND",IF('Calculation Table'!AD49&gt;'ug per g LOQs'!BN50,"&gt;ULOQ",IF('Calculation Table'!AD49&gt;'ug per g LOQs'!AD50,'Calculation Table'!AD49,"&lt;LOQ")))</f>
        <v>ND</v>
      </c>
      <c r="AE49" s="5" t="str">
        <f>IF('Calculation Table'!AE49=0,"ND",IF('Calculation Table'!AE49&gt;'ug per g LOQs'!BO50,"&gt;ULOQ",IF('Calculation Table'!AE49&gt;'ug per g LOQs'!AE50,'Calculation Table'!AE49,"&lt;LOQ")))</f>
        <v>ND</v>
      </c>
      <c r="AF49" s="5" t="str">
        <f>IF('Calculation Table'!AF49=0,"ND",IF('Calculation Table'!AF49&gt;'ug per g LOQs'!BP50,"&gt;ULOQ",IF('Calculation Table'!AF49&gt;'ug per g LOQs'!AF50,'Calculation Table'!AF49,"&lt;LOQ")))</f>
        <v>ND</v>
      </c>
      <c r="AG49" s="5" t="str">
        <f>IF('Calculation Table'!AG49=0,"ND",IF('Calculation Table'!AG49&gt;'ug per g LOQs'!BQ50,"&gt;ULOQ",IF('Calculation Table'!AG49&gt;'ug per g LOQs'!AG50,'Calculation Table'!AG49,"&lt;LOQ")))</f>
        <v>ND</v>
      </c>
      <c r="AH49" s="5" t="str">
        <f>IF('Calculation Table'!AH49=0,"ND",IF('Calculation Table'!AH49&gt;'ug per g LOQs'!BR50,"&gt;ULOQ",IF('Calculation Table'!AH49&gt;'ug per g LOQs'!AH50,'Calculation Table'!AH49,"&lt;LOQ")))</f>
        <v>ND</v>
      </c>
      <c r="AI49" s="5" t="str">
        <f>IF('Calculation Table'!AI49=0,"ND",IF('Calculation Table'!AI49&gt;'ug per g LOQs'!BS50,"&gt;ULOQ",IF('Calculation Table'!AI49&gt;'ug per g LOQs'!AI50,'Calculation Table'!AI49,"&lt;LOQ")))</f>
        <v>ND</v>
      </c>
      <c r="AJ49" s="5" t="str">
        <f>IF('Calculation Table'!AJ49=0,"ND",IF('Calculation Table'!AJ49&gt;'ug per g LOQs'!BT50,"&gt;ULOQ",IF('Calculation Table'!AJ49&gt;'ug per g LOQs'!AJ50,'Calculation Table'!AJ49,"&lt;LOQ")))</f>
        <v>ND</v>
      </c>
      <c r="AK49" s="5" t="str">
        <f>IF('Calculation Table'!AK49=0,"ND",IF('Calculation Table'!AK49&gt;'ug per g LOQs'!BU50,"&gt;ULOQ",IF('Calculation Table'!AK49&gt;'ug per g LOQs'!AK50,'Calculation Table'!AK49,"&lt;LOQ")))</f>
        <v>ND</v>
      </c>
    </row>
    <row r="50" spans="1:38" x14ac:dyDescent="0.25">
      <c r="A50">
        <f>'Instrument Data'!A50</f>
        <v>0</v>
      </c>
      <c r="B50">
        <f>'Instrument Data'!B50</f>
        <v>0</v>
      </c>
      <c r="C50" s="5" t="str">
        <f>IF('Calculation Table'!C50=0,"ND",IF('Calculation Table'!C50&gt;'ug per g LOQs'!AM51,"&gt;ULOQ",IF('Calculation Table'!C50&gt;'ug per g LOQs'!C51,'Calculation Table'!C50,"&lt;LOQ")))</f>
        <v>ND</v>
      </c>
      <c r="D50" s="5" t="str">
        <f>IF('Calculation Table'!D50=0,"ND",IF('Calculation Table'!D50&gt;'ug per g LOQs'!AN51,"&gt;ULOQ",IF('Calculation Table'!D50&gt;'ug per g LOQs'!D51,'Calculation Table'!D50,"&lt;LOQ")))</f>
        <v>ND</v>
      </c>
      <c r="E50" s="5" t="str">
        <f>IF('Calculation Table'!E50=0,"ND",IF('Calculation Table'!E50&gt;'ug per g LOQs'!AO51,"&gt;ULOQ",IF('Calculation Table'!E50&gt;'ug per g LOQs'!E51,'Calculation Table'!E50,"&lt;LOQ")))</f>
        <v>ND</v>
      </c>
      <c r="F50" s="5" t="str">
        <f>IF('Calculation Table'!F50=0,"ND",IF('Calculation Table'!F50&gt;'ug per g LOQs'!AP51,"&gt;ULOQ",IF('Calculation Table'!F50&gt;'ug per g LOQs'!F51,'Calculation Table'!F50,"&lt;LOQ")))</f>
        <v>ND</v>
      </c>
      <c r="G50" s="5" t="str">
        <f>IF('Calculation Table'!G50=0,"ND",IF('Calculation Table'!G50&gt;'ug per g LOQs'!AQ51,"&gt;ULOQ",IF('Calculation Table'!G50&gt;'ug per g LOQs'!G51,'Calculation Table'!G50,"&lt;LOQ")))</f>
        <v>ND</v>
      </c>
      <c r="H50" s="5" t="str">
        <f>IF('Calculation Table'!H50=0,"ND",IF('Calculation Table'!H50&gt;'ug per g LOQs'!AR51,"&gt;ULOQ",IF('Calculation Table'!H50&gt;'ug per g LOQs'!H51,'Calculation Table'!H50,"&lt;LOQ")))</f>
        <v>ND</v>
      </c>
      <c r="I50" s="5" t="str">
        <f>IF('Calculation Table'!I50=0,"ND",IF('Calculation Table'!I50&gt;'ug per g LOQs'!AS51,"&gt;ULOQ",IF('Calculation Table'!I50&gt;'ug per g LOQs'!I51,'Calculation Table'!I50,"&lt;LOQ")))</f>
        <v>ND</v>
      </c>
      <c r="J50" s="5" t="str">
        <f>IF('Calculation Table'!J50=0,"ND",IF('Calculation Table'!J50&gt;'ug per g LOQs'!AT51,"&gt;ULOQ",IF('Calculation Table'!J50&gt;'ug per g LOQs'!J51,'Calculation Table'!J50,"&lt;LOQ")))</f>
        <v>ND</v>
      </c>
      <c r="K50" s="5" t="str">
        <f>IF('Calculation Table'!K50=0,"ND",IF('Calculation Table'!K50&gt;'ug per g LOQs'!AU51,"&gt;ULOQ",IF('Calculation Table'!K50&gt;'ug per g LOQs'!K51,'Calculation Table'!K50,"&lt;LOQ")))</f>
        <v>ND</v>
      </c>
      <c r="L50" s="5" t="str">
        <f>IF('Calculation Table'!L50=0,"ND",IF('Calculation Table'!L50&gt;'ug per g LOQs'!AV51,"&gt;ULOQ",IF('Calculation Table'!L50&gt;'ug per g LOQs'!L51,'Calculation Table'!L50,"&lt;LOQ")))</f>
        <v>ND</v>
      </c>
      <c r="M50" s="5" t="str">
        <f>IF('Calculation Table'!M50=0,"ND",IF('Calculation Table'!M50&gt;'ug per g LOQs'!AW51,"&gt;ULOQ",IF('Calculation Table'!M50&gt;'ug per g LOQs'!M51,'Calculation Table'!M50,"&lt;LOQ")))</f>
        <v>ND</v>
      </c>
      <c r="N50" s="5" t="str">
        <f>IF('Calculation Table'!N50=0,"ND",IF('Calculation Table'!N50&gt;'ug per g LOQs'!AX51,"&gt;ULOQ",IF('Calculation Table'!N50&gt;'ug per g LOQs'!N51,'Calculation Table'!N50,"&lt;LOQ")))</f>
        <v>ND</v>
      </c>
      <c r="O50" s="5" t="str">
        <f>IF('Calculation Table'!O50=0,"ND",IF('Calculation Table'!O50&gt;'ug per g LOQs'!AY51,"&gt;ULOQ",IF('Calculation Table'!O50&gt;'ug per g LOQs'!O51,'Calculation Table'!O50,"&lt;LOQ")))</f>
        <v>ND</v>
      </c>
      <c r="P50" s="5" t="str">
        <f>IF('Calculation Table'!P50=0,"ND",IF('Calculation Table'!P50&gt;'ug per g LOQs'!AZ51,"&gt;ULOQ",IF('Calculation Table'!P50&gt;'ug per g LOQs'!P51,'Calculation Table'!P50,"&lt;LOQ")))</f>
        <v>ND</v>
      </c>
      <c r="Q50" s="5" t="str">
        <f>IF('Calculation Table'!Q50=0,"ND",IF('Calculation Table'!Q50&gt;'ug per g LOQs'!BA51,"&gt;ULOQ",IF('Calculation Table'!Q50&gt;'ug per g LOQs'!Q51,'Calculation Table'!Q50,"&lt;LOQ")))</f>
        <v>ND</v>
      </c>
      <c r="R50" s="5" t="str">
        <f>IF('Calculation Table'!R50=0,"ND",IF('Calculation Table'!R50&gt;'ug per g LOQs'!BB51,"&gt;ULOQ",IF('Calculation Table'!R50&gt;'ug per g LOQs'!R51,'Calculation Table'!R50,"&lt;LOQ")))</f>
        <v>ND</v>
      </c>
      <c r="S50" s="5" t="str">
        <f>IF('Calculation Table'!S50=0,"ND",IF('Calculation Table'!S50&gt;'ug per g LOQs'!BC51,"&gt;ULOQ",IF('Calculation Table'!S50&gt;'ug per g LOQs'!S51,'Calculation Table'!S50,"&lt;LOQ")))</f>
        <v>ND</v>
      </c>
      <c r="T50" s="5" t="str">
        <f>IF('Calculation Table'!T50=0,"ND",IF('Calculation Table'!T50&gt;'ug per g LOQs'!BD51,"&gt;ULOQ",IF('Calculation Table'!T50&gt;'ug per g LOQs'!T51,'Calculation Table'!T50,"&lt;LOQ")))</f>
        <v>ND</v>
      </c>
      <c r="U50" s="5" t="str">
        <f>IF('Calculation Table'!U50=0,"ND",IF('Calculation Table'!U50&gt;'ug per g LOQs'!BE51,"&gt;ULOQ",IF('Calculation Table'!U50&gt;'ug per g LOQs'!U51,'Calculation Table'!U50,"&lt;LOQ")))</f>
        <v>ND</v>
      </c>
      <c r="V50" s="5" t="str">
        <f>IF('Calculation Table'!V50=0,"ND",IF('Calculation Table'!V50&gt;'ug per g LOQs'!BF51,"&gt;ULOQ",IF('Calculation Table'!V50&gt;'ug per g LOQs'!V51,'Calculation Table'!V50,"&lt;LOQ")))</f>
        <v>ND</v>
      </c>
      <c r="W50" s="5" t="str">
        <f>IF('Calculation Table'!W50=0,"ND",IF('Calculation Table'!W50&gt;'ug per g LOQs'!BG51,"&gt;ULOQ",IF('Calculation Table'!W50&gt;'ug per g LOQs'!W51,'Calculation Table'!W50,"&lt;LOQ")))</f>
        <v>ND</v>
      </c>
      <c r="X50" s="5" t="str">
        <f>IF('Calculation Table'!X50=0,"ND",IF('Calculation Table'!X50&gt;'ug per g LOQs'!BH51,"&gt;ULOQ",IF('Calculation Table'!X50&gt;'ug per g LOQs'!X51,'Calculation Table'!X50,"&lt;LOQ")))</f>
        <v>ND</v>
      </c>
      <c r="Y50" s="5" t="str">
        <f>IF('Calculation Table'!Y50=0,"ND",IF('Calculation Table'!Y50&gt;'ug per g LOQs'!BI51,"&gt;ULOQ",IF('Calculation Table'!Y50&gt;'ug per g LOQs'!Y51,'Calculation Table'!Y50,"&lt;LOQ")))</f>
        <v>ND</v>
      </c>
      <c r="Z50" s="5" t="str">
        <f>IF('Calculation Table'!Z50=0,"ND",IF('Calculation Table'!Z50&gt;'ug per g LOQs'!BJ51,"&gt;ULOQ",IF('Calculation Table'!Z50&gt;'ug per g LOQs'!Z51,'Calculation Table'!Z50,"&lt;LOQ")))</f>
        <v>ND</v>
      </c>
      <c r="AA50" s="5" t="str">
        <f>IF('Calculation Table'!AA50=0,"ND",IF('Calculation Table'!AA50&gt;'ug per g LOQs'!BK51,"&gt;ULOQ",IF('Calculation Table'!AA50&gt;'ug per g LOQs'!AA51,'Calculation Table'!AA50,"&lt;LOQ")))</f>
        <v>ND</v>
      </c>
      <c r="AB50" s="5" t="str">
        <f>IF('Calculation Table'!AB50=0,"ND",IF('Calculation Table'!AB50&gt;'ug per g LOQs'!BL51,"&gt;ULOQ",IF('Calculation Table'!AB50&gt;'ug per g LOQs'!AB51,'Calculation Table'!AB50,"&lt;LOQ")))</f>
        <v>ND</v>
      </c>
      <c r="AC50" s="5" t="str">
        <f>IF('Calculation Table'!AC50=0,"ND",IF('Calculation Table'!AC50&gt;'ug per g LOQs'!BM51,"&gt;ULOQ",IF('Calculation Table'!AC50&gt;'ug per g LOQs'!AC51,'Calculation Table'!AC50,"&lt;LOQ")))</f>
        <v>ND</v>
      </c>
      <c r="AD50" s="5" t="str">
        <f>IF('Calculation Table'!AD50=0,"ND",IF('Calculation Table'!AD50&gt;'ug per g LOQs'!BN51,"&gt;ULOQ",IF('Calculation Table'!AD50&gt;'ug per g LOQs'!AD51,'Calculation Table'!AD50,"&lt;LOQ")))</f>
        <v>ND</v>
      </c>
      <c r="AE50" s="5" t="str">
        <f>IF('Calculation Table'!AE50=0,"ND",IF('Calculation Table'!AE50&gt;'ug per g LOQs'!BO51,"&gt;ULOQ",IF('Calculation Table'!AE50&gt;'ug per g LOQs'!AE51,'Calculation Table'!AE50,"&lt;LOQ")))</f>
        <v>ND</v>
      </c>
      <c r="AF50" s="5" t="str">
        <f>IF('Calculation Table'!AF50=0,"ND",IF('Calculation Table'!AF50&gt;'ug per g LOQs'!BP51,"&gt;ULOQ",IF('Calculation Table'!AF50&gt;'ug per g LOQs'!AF51,'Calculation Table'!AF50,"&lt;LOQ")))</f>
        <v>ND</v>
      </c>
      <c r="AG50" s="5" t="str">
        <f>IF('Calculation Table'!AG50=0,"ND",IF('Calculation Table'!AG50&gt;'ug per g LOQs'!BQ51,"&gt;ULOQ",IF('Calculation Table'!AG50&gt;'ug per g LOQs'!AG51,'Calculation Table'!AG50,"&lt;LOQ")))</f>
        <v>ND</v>
      </c>
      <c r="AH50" s="5" t="str">
        <f>IF('Calculation Table'!AH50=0,"ND",IF('Calculation Table'!AH50&gt;'ug per g LOQs'!BR51,"&gt;ULOQ",IF('Calculation Table'!AH50&gt;'ug per g LOQs'!AH51,'Calculation Table'!AH50,"&lt;LOQ")))</f>
        <v>ND</v>
      </c>
      <c r="AI50" s="5" t="str">
        <f>IF('Calculation Table'!AI50=0,"ND",IF('Calculation Table'!AI50&gt;'ug per g LOQs'!BS51,"&gt;ULOQ",IF('Calculation Table'!AI50&gt;'ug per g LOQs'!AI51,'Calculation Table'!AI50,"&lt;LOQ")))</f>
        <v>ND</v>
      </c>
      <c r="AJ50" s="5" t="str">
        <f>IF('Calculation Table'!AJ50=0,"ND",IF('Calculation Table'!AJ50&gt;'ug per g LOQs'!BT51,"&gt;ULOQ",IF('Calculation Table'!AJ50&gt;'ug per g LOQs'!AJ51,'Calculation Table'!AJ50,"&lt;LOQ")))</f>
        <v>ND</v>
      </c>
      <c r="AK50" s="5" t="str">
        <f>IF('Calculation Table'!AK50=0,"ND",IF('Calculation Table'!AK50&gt;'ug per g LOQs'!BU51,"&gt;ULOQ",IF('Calculation Table'!AK50&gt;'ug per g LOQs'!AK51,'Calculation Table'!AK50,"&lt;LOQ")))</f>
        <v>ND</v>
      </c>
    </row>
    <row r="51" spans="1:38" x14ac:dyDescent="0.25">
      <c r="A51">
        <f>'Instrument Data'!A51</f>
        <v>0</v>
      </c>
      <c r="B51">
        <f>'Instrument Data'!B51</f>
        <v>0</v>
      </c>
      <c r="C51" s="5" t="str">
        <f>IF('Calculation Table'!C51=0,"ND",IF('Calculation Table'!C51&gt;'ug per g LOQs'!AM52,"&gt;ULOQ",IF('Calculation Table'!C51&gt;'ug per g LOQs'!C52,'Calculation Table'!C51,"&lt;LOQ")))</f>
        <v>ND</v>
      </c>
      <c r="D51" s="5" t="str">
        <f>IF('Calculation Table'!D51=0,"ND",IF('Calculation Table'!D51&gt;'ug per g LOQs'!AN52,"&gt;ULOQ",IF('Calculation Table'!D51&gt;'ug per g LOQs'!D52,'Calculation Table'!D51,"&lt;LOQ")))</f>
        <v>ND</v>
      </c>
      <c r="E51" s="5" t="str">
        <f>IF('Calculation Table'!E51=0,"ND",IF('Calculation Table'!E51&gt;'ug per g LOQs'!AO52,"&gt;ULOQ",IF('Calculation Table'!E51&gt;'ug per g LOQs'!E52,'Calculation Table'!E51,"&lt;LOQ")))</f>
        <v>ND</v>
      </c>
      <c r="F51" s="5" t="str">
        <f>IF('Calculation Table'!F51=0,"ND",IF('Calculation Table'!F51&gt;'ug per g LOQs'!AP52,"&gt;ULOQ",IF('Calculation Table'!F51&gt;'ug per g LOQs'!F52,'Calculation Table'!F51,"&lt;LOQ")))</f>
        <v>ND</v>
      </c>
      <c r="G51" s="5" t="str">
        <f>IF('Calculation Table'!G51=0,"ND",IF('Calculation Table'!G51&gt;'ug per g LOQs'!AQ52,"&gt;ULOQ",IF('Calculation Table'!G51&gt;'ug per g LOQs'!G52,'Calculation Table'!G51,"&lt;LOQ")))</f>
        <v>ND</v>
      </c>
      <c r="H51" s="5" t="str">
        <f>IF('Calculation Table'!H51=0,"ND",IF('Calculation Table'!H51&gt;'ug per g LOQs'!AR52,"&gt;ULOQ",IF('Calculation Table'!H51&gt;'ug per g LOQs'!H52,'Calculation Table'!H51,"&lt;LOQ")))</f>
        <v>ND</v>
      </c>
      <c r="I51" s="5" t="str">
        <f>IF('Calculation Table'!I51=0,"ND",IF('Calculation Table'!I51&gt;'ug per g LOQs'!AS52,"&gt;ULOQ",IF('Calculation Table'!I51&gt;'ug per g LOQs'!I52,'Calculation Table'!I51,"&lt;LOQ")))</f>
        <v>ND</v>
      </c>
      <c r="J51" s="5" t="str">
        <f>IF('Calculation Table'!J51=0,"ND",IF('Calculation Table'!J51&gt;'ug per g LOQs'!AT52,"&gt;ULOQ",IF('Calculation Table'!J51&gt;'ug per g LOQs'!J52,'Calculation Table'!J51,"&lt;LOQ")))</f>
        <v>ND</v>
      </c>
      <c r="K51" s="5" t="str">
        <f>IF('Calculation Table'!K51=0,"ND",IF('Calculation Table'!K51&gt;'ug per g LOQs'!AU52,"&gt;ULOQ",IF('Calculation Table'!K51&gt;'ug per g LOQs'!K52,'Calculation Table'!K51,"&lt;LOQ")))</f>
        <v>ND</v>
      </c>
      <c r="L51" s="5" t="str">
        <f>IF('Calculation Table'!L51=0,"ND",IF('Calculation Table'!L51&gt;'ug per g LOQs'!AV52,"&gt;ULOQ",IF('Calculation Table'!L51&gt;'ug per g LOQs'!L52,'Calculation Table'!L51,"&lt;LOQ")))</f>
        <v>ND</v>
      </c>
      <c r="M51" s="5" t="str">
        <f>IF('Calculation Table'!M51=0,"ND",IF('Calculation Table'!M51&gt;'ug per g LOQs'!AW52,"&gt;ULOQ",IF('Calculation Table'!M51&gt;'ug per g LOQs'!M52,'Calculation Table'!M51,"&lt;LOQ")))</f>
        <v>ND</v>
      </c>
      <c r="N51" s="5" t="str">
        <f>IF('Calculation Table'!N51=0,"ND",IF('Calculation Table'!N51&gt;'ug per g LOQs'!AX52,"&gt;ULOQ",IF('Calculation Table'!N51&gt;'ug per g LOQs'!N52,'Calculation Table'!N51,"&lt;LOQ")))</f>
        <v>ND</v>
      </c>
      <c r="O51" s="5" t="str">
        <f>IF('Calculation Table'!O51=0,"ND",IF('Calculation Table'!O51&gt;'ug per g LOQs'!AY52,"&gt;ULOQ",IF('Calculation Table'!O51&gt;'ug per g LOQs'!O52,'Calculation Table'!O51,"&lt;LOQ")))</f>
        <v>ND</v>
      </c>
      <c r="P51" s="5" t="str">
        <f>IF('Calculation Table'!P51=0,"ND",IF('Calculation Table'!P51&gt;'ug per g LOQs'!AZ52,"&gt;ULOQ",IF('Calculation Table'!P51&gt;'ug per g LOQs'!P52,'Calculation Table'!P51,"&lt;LOQ")))</f>
        <v>ND</v>
      </c>
      <c r="Q51" s="5" t="str">
        <f>IF('Calculation Table'!Q51=0,"ND",IF('Calculation Table'!Q51&gt;'ug per g LOQs'!BA52,"&gt;ULOQ",IF('Calculation Table'!Q51&gt;'ug per g LOQs'!Q52,'Calculation Table'!Q51,"&lt;LOQ")))</f>
        <v>ND</v>
      </c>
      <c r="R51" s="5" t="str">
        <f>IF('Calculation Table'!R51=0,"ND",IF('Calculation Table'!R51&gt;'ug per g LOQs'!BB52,"&gt;ULOQ",IF('Calculation Table'!R51&gt;'ug per g LOQs'!R52,'Calculation Table'!R51,"&lt;LOQ")))</f>
        <v>ND</v>
      </c>
      <c r="S51" s="5" t="str">
        <f>IF('Calculation Table'!S51=0,"ND",IF('Calculation Table'!S51&gt;'ug per g LOQs'!BC52,"&gt;ULOQ",IF('Calculation Table'!S51&gt;'ug per g LOQs'!S52,'Calculation Table'!S51,"&lt;LOQ")))</f>
        <v>ND</v>
      </c>
      <c r="T51" s="5" t="str">
        <f>IF('Calculation Table'!T51=0,"ND",IF('Calculation Table'!T51&gt;'ug per g LOQs'!BD52,"&gt;ULOQ",IF('Calculation Table'!T51&gt;'ug per g LOQs'!T52,'Calculation Table'!T51,"&lt;LOQ")))</f>
        <v>ND</v>
      </c>
      <c r="U51" s="5" t="str">
        <f>IF('Calculation Table'!U51=0,"ND",IF('Calculation Table'!U51&gt;'ug per g LOQs'!BE52,"&gt;ULOQ",IF('Calculation Table'!U51&gt;'ug per g LOQs'!U52,'Calculation Table'!U51,"&lt;LOQ")))</f>
        <v>ND</v>
      </c>
      <c r="V51" s="5" t="str">
        <f>IF('Calculation Table'!V51=0,"ND",IF('Calculation Table'!V51&gt;'ug per g LOQs'!BF52,"&gt;ULOQ",IF('Calculation Table'!V51&gt;'ug per g LOQs'!V52,'Calculation Table'!V51,"&lt;LOQ")))</f>
        <v>ND</v>
      </c>
      <c r="W51" s="5" t="str">
        <f>IF('Calculation Table'!W51=0,"ND",IF('Calculation Table'!W51&gt;'ug per g LOQs'!BG52,"&gt;ULOQ",IF('Calculation Table'!W51&gt;'ug per g LOQs'!W52,'Calculation Table'!W51,"&lt;LOQ")))</f>
        <v>ND</v>
      </c>
      <c r="X51" s="5" t="str">
        <f>IF('Calculation Table'!X51=0,"ND",IF('Calculation Table'!X51&gt;'ug per g LOQs'!BH52,"&gt;ULOQ",IF('Calculation Table'!X51&gt;'ug per g LOQs'!X52,'Calculation Table'!X51,"&lt;LOQ")))</f>
        <v>ND</v>
      </c>
      <c r="Y51" s="5" t="str">
        <f>IF('Calculation Table'!Y51=0,"ND",IF('Calculation Table'!Y51&gt;'ug per g LOQs'!BI52,"&gt;ULOQ",IF('Calculation Table'!Y51&gt;'ug per g LOQs'!Y52,'Calculation Table'!Y51,"&lt;LOQ")))</f>
        <v>ND</v>
      </c>
      <c r="Z51" s="5" t="str">
        <f>IF('Calculation Table'!Z51=0,"ND",IF('Calculation Table'!Z51&gt;'ug per g LOQs'!BJ52,"&gt;ULOQ",IF('Calculation Table'!Z51&gt;'ug per g LOQs'!Z52,'Calculation Table'!Z51,"&lt;LOQ")))</f>
        <v>ND</v>
      </c>
      <c r="AA51" s="5" t="str">
        <f>IF('Calculation Table'!AA51=0,"ND",IF('Calculation Table'!AA51&gt;'ug per g LOQs'!BK52,"&gt;ULOQ",IF('Calculation Table'!AA51&gt;'ug per g LOQs'!AA52,'Calculation Table'!AA51,"&lt;LOQ")))</f>
        <v>ND</v>
      </c>
      <c r="AB51" s="5" t="str">
        <f>IF('Calculation Table'!AB51=0,"ND",IF('Calculation Table'!AB51&gt;'ug per g LOQs'!BL52,"&gt;ULOQ",IF('Calculation Table'!AB51&gt;'ug per g LOQs'!AB52,'Calculation Table'!AB51,"&lt;LOQ")))</f>
        <v>ND</v>
      </c>
      <c r="AC51" s="5" t="str">
        <f>IF('Calculation Table'!AC51=0,"ND",IF('Calculation Table'!AC51&gt;'ug per g LOQs'!BM52,"&gt;ULOQ",IF('Calculation Table'!AC51&gt;'ug per g LOQs'!AC52,'Calculation Table'!AC51,"&lt;LOQ")))</f>
        <v>ND</v>
      </c>
      <c r="AD51" s="5" t="str">
        <f>IF('Calculation Table'!AD51=0,"ND",IF('Calculation Table'!AD51&gt;'ug per g LOQs'!BN52,"&gt;ULOQ",IF('Calculation Table'!AD51&gt;'ug per g LOQs'!AD52,'Calculation Table'!AD51,"&lt;LOQ")))</f>
        <v>ND</v>
      </c>
      <c r="AE51" s="5" t="str">
        <f>IF('Calculation Table'!AE51=0,"ND",IF('Calculation Table'!AE51&gt;'ug per g LOQs'!BO52,"&gt;ULOQ",IF('Calculation Table'!AE51&gt;'ug per g LOQs'!AE52,'Calculation Table'!AE51,"&lt;LOQ")))</f>
        <v>ND</v>
      </c>
      <c r="AF51" s="5" t="str">
        <f>IF('Calculation Table'!AF51=0,"ND",IF('Calculation Table'!AF51&gt;'ug per g LOQs'!BP52,"&gt;ULOQ",IF('Calculation Table'!AF51&gt;'ug per g LOQs'!AF52,'Calculation Table'!AF51,"&lt;LOQ")))</f>
        <v>ND</v>
      </c>
      <c r="AG51" s="5" t="str">
        <f>IF('Calculation Table'!AG51=0,"ND",IF('Calculation Table'!AG51&gt;'ug per g LOQs'!BQ52,"&gt;ULOQ",IF('Calculation Table'!AG51&gt;'ug per g LOQs'!AG52,'Calculation Table'!AG51,"&lt;LOQ")))</f>
        <v>ND</v>
      </c>
      <c r="AH51" s="5" t="str">
        <f>IF('Calculation Table'!AH51=0,"ND",IF('Calculation Table'!AH51&gt;'ug per g LOQs'!BR52,"&gt;ULOQ",IF('Calculation Table'!AH51&gt;'ug per g LOQs'!AH52,'Calculation Table'!AH51,"&lt;LOQ")))</f>
        <v>ND</v>
      </c>
      <c r="AI51" s="5" t="str">
        <f>IF('Calculation Table'!AI51=0,"ND",IF('Calculation Table'!AI51&gt;'ug per g LOQs'!BS52,"&gt;ULOQ",IF('Calculation Table'!AI51&gt;'ug per g LOQs'!AI52,'Calculation Table'!AI51,"&lt;LOQ")))</f>
        <v>ND</v>
      </c>
      <c r="AJ51" s="5" t="str">
        <f>IF('Calculation Table'!AJ51=0,"ND",IF('Calculation Table'!AJ51&gt;'ug per g LOQs'!BT52,"&gt;ULOQ",IF('Calculation Table'!AJ51&gt;'ug per g LOQs'!AJ52,'Calculation Table'!AJ51,"&lt;LOQ")))</f>
        <v>ND</v>
      </c>
      <c r="AK51" s="5" t="str">
        <f>IF('Calculation Table'!AK51=0,"ND",IF('Calculation Table'!AK51&gt;'ug per g LOQs'!BU52,"&gt;ULOQ",IF('Calculation Table'!AK51&gt;'ug per g LOQs'!AK52,'Calculation Table'!AK51,"&lt;LOQ")))</f>
        <v>ND</v>
      </c>
    </row>
    <row r="52" spans="1:38" x14ac:dyDescent="0.25">
      <c r="A52">
        <f>'Instrument Data'!A52</f>
        <v>0</v>
      </c>
      <c r="B52">
        <f>'Instrument Data'!B52</f>
        <v>0</v>
      </c>
      <c r="C52" s="5" t="str">
        <f>IF('Calculation Table'!C52=0,"ND",IF('Calculation Table'!C52&gt;'ug per g LOQs'!AM53,"&gt;ULOQ",IF('Calculation Table'!C52&gt;'ug per g LOQs'!C53,'Calculation Table'!C52,"&lt;LOQ")))</f>
        <v>ND</v>
      </c>
      <c r="D52" s="5" t="str">
        <f>IF('Calculation Table'!D52=0,"ND",IF('Calculation Table'!D52&gt;'ug per g LOQs'!AN53,"&gt;ULOQ",IF('Calculation Table'!D52&gt;'ug per g LOQs'!D53,'Calculation Table'!D52,"&lt;LOQ")))</f>
        <v>ND</v>
      </c>
      <c r="E52" s="5" t="str">
        <f>IF('Calculation Table'!E52=0,"ND",IF('Calculation Table'!E52&gt;'ug per g LOQs'!AO53,"&gt;ULOQ",IF('Calculation Table'!E52&gt;'ug per g LOQs'!E53,'Calculation Table'!E52,"&lt;LOQ")))</f>
        <v>ND</v>
      </c>
      <c r="F52" s="5" t="str">
        <f>IF('Calculation Table'!F52=0,"ND",IF('Calculation Table'!F52&gt;'ug per g LOQs'!AP53,"&gt;ULOQ",IF('Calculation Table'!F52&gt;'ug per g LOQs'!F53,'Calculation Table'!F52,"&lt;LOQ")))</f>
        <v>ND</v>
      </c>
      <c r="G52" s="5" t="str">
        <f>IF('Calculation Table'!G52=0,"ND",IF('Calculation Table'!G52&gt;'ug per g LOQs'!AQ53,"&gt;ULOQ",IF('Calculation Table'!G52&gt;'ug per g LOQs'!G53,'Calculation Table'!G52,"&lt;LOQ")))</f>
        <v>ND</v>
      </c>
      <c r="H52" s="5" t="str">
        <f>IF('Calculation Table'!H52=0,"ND",IF('Calculation Table'!H52&gt;'ug per g LOQs'!AR53,"&gt;ULOQ",IF('Calculation Table'!H52&gt;'ug per g LOQs'!H53,'Calculation Table'!H52,"&lt;LOQ")))</f>
        <v>ND</v>
      </c>
      <c r="I52" s="5" t="str">
        <f>IF('Calculation Table'!I52=0,"ND",IF('Calculation Table'!I52&gt;'ug per g LOQs'!AS53,"&gt;ULOQ",IF('Calculation Table'!I52&gt;'ug per g LOQs'!I53,'Calculation Table'!I52,"&lt;LOQ")))</f>
        <v>ND</v>
      </c>
      <c r="J52" s="5" t="str">
        <f>IF('Calculation Table'!J52=0,"ND",IF('Calculation Table'!J52&gt;'ug per g LOQs'!AT53,"&gt;ULOQ",IF('Calculation Table'!J52&gt;'ug per g LOQs'!J53,'Calculation Table'!J52,"&lt;LOQ")))</f>
        <v>ND</v>
      </c>
      <c r="K52" s="5" t="str">
        <f>IF('Calculation Table'!K52=0,"ND",IF('Calculation Table'!K52&gt;'ug per g LOQs'!AU53,"&gt;ULOQ",IF('Calculation Table'!K52&gt;'ug per g LOQs'!K53,'Calculation Table'!K52,"&lt;LOQ")))</f>
        <v>ND</v>
      </c>
      <c r="L52" s="5" t="str">
        <f>IF('Calculation Table'!L52=0,"ND",IF('Calculation Table'!L52&gt;'ug per g LOQs'!AV53,"&gt;ULOQ",IF('Calculation Table'!L52&gt;'ug per g LOQs'!L53,'Calculation Table'!L52,"&lt;LOQ")))</f>
        <v>ND</v>
      </c>
      <c r="M52" s="5" t="str">
        <f>IF('Calculation Table'!M52=0,"ND",IF('Calculation Table'!M52&gt;'ug per g LOQs'!AW53,"&gt;ULOQ",IF('Calculation Table'!M52&gt;'ug per g LOQs'!M53,'Calculation Table'!M52,"&lt;LOQ")))</f>
        <v>ND</v>
      </c>
      <c r="N52" s="5" t="str">
        <f>IF('Calculation Table'!N52=0,"ND",IF('Calculation Table'!N52&gt;'ug per g LOQs'!AX53,"&gt;ULOQ",IF('Calculation Table'!N52&gt;'ug per g LOQs'!N53,'Calculation Table'!N52,"&lt;LOQ")))</f>
        <v>ND</v>
      </c>
      <c r="O52" s="5" t="str">
        <f>IF('Calculation Table'!O52=0,"ND",IF('Calculation Table'!O52&gt;'ug per g LOQs'!AY53,"&gt;ULOQ",IF('Calculation Table'!O52&gt;'ug per g LOQs'!O53,'Calculation Table'!O52,"&lt;LOQ")))</f>
        <v>ND</v>
      </c>
      <c r="P52" s="5" t="str">
        <f>IF('Calculation Table'!P52=0,"ND",IF('Calculation Table'!P52&gt;'ug per g LOQs'!AZ53,"&gt;ULOQ",IF('Calculation Table'!P52&gt;'ug per g LOQs'!P53,'Calculation Table'!P52,"&lt;LOQ")))</f>
        <v>ND</v>
      </c>
      <c r="Q52" s="5" t="str">
        <f>IF('Calculation Table'!Q52=0,"ND",IF('Calculation Table'!Q52&gt;'ug per g LOQs'!BA53,"&gt;ULOQ",IF('Calculation Table'!Q52&gt;'ug per g LOQs'!Q53,'Calculation Table'!Q52,"&lt;LOQ")))</f>
        <v>ND</v>
      </c>
      <c r="R52" s="5" t="str">
        <f>IF('Calculation Table'!R52=0,"ND",IF('Calculation Table'!R52&gt;'ug per g LOQs'!BB53,"&gt;ULOQ",IF('Calculation Table'!R52&gt;'ug per g LOQs'!R53,'Calculation Table'!R52,"&lt;LOQ")))</f>
        <v>ND</v>
      </c>
      <c r="S52" s="5" t="str">
        <f>IF('Calculation Table'!S52=0,"ND",IF('Calculation Table'!S52&gt;'ug per g LOQs'!BC53,"&gt;ULOQ",IF('Calculation Table'!S52&gt;'ug per g LOQs'!S53,'Calculation Table'!S52,"&lt;LOQ")))</f>
        <v>ND</v>
      </c>
      <c r="T52" s="5" t="str">
        <f>IF('Calculation Table'!T52=0,"ND",IF('Calculation Table'!T52&gt;'ug per g LOQs'!BD53,"&gt;ULOQ",IF('Calculation Table'!T52&gt;'ug per g LOQs'!T53,'Calculation Table'!T52,"&lt;LOQ")))</f>
        <v>ND</v>
      </c>
      <c r="U52" s="5" t="str">
        <f>IF('Calculation Table'!U52=0,"ND",IF('Calculation Table'!U52&gt;'ug per g LOQs'!BE53,"&gt;ULOQ",IF('Calculation Table'!U52&gt;'ug per g LOQs'!U53,'Calculation Table'!U52,"&lt;LOQ")))</f>
        <v>ND</v>
      </c>
      <c r="V52" s="5" t="str">
        <f>IF('Calculation Table'!V52=0,"ND",IF('Calculation Table'!V52&gt;'ug per g LOQs'!BF53,"&gt;ULOQ",IF('Calculation Table'!V52&gt;'ug per g LOQs'!V53,'Calculation Table'!V52,"&lt;LOQ")))</f>
        <v>ND</v>
      </c>
      <c r="W52" s="5" t="str">
        <f>IF('Calculation Table'!W52=0,"ND",IF('Calculation Table'!W52&gt;'ug per g LOQs'!BG53,"&gt;ULOQ",IF('Calculation Table'!W52&gt;'ug per g LOQs'!W53,'Calculation Table'!W52,"&lt;LOQ")))</f>
        <v>ND</v>
      </c>
      <c r="X52" s="5" t="str">
        <f>IF('Calculation Table'!X52=0,"ND",IF('Calculation Table'!X52&gt;'ug per g LOQs'!BH53,"&gt;ULOQ",IF('Calculation Table'!X52&gt;'ug per g LOQs'!X53,'Calculation Table'!X52,"&lt;LOQ")))</f>
        <v>ND</v>
      </c>
      <c r="Y52" s="5" t="str">
        <f>IF('Calculation Table'!Y52=0,"ND",IF('Calculation Table'!Y52&gt;'ug per g LOQs'!BI53,"&gt;ULOQ",IF('Calculation Table'!Y52&gt;'ug per g LOQs'!Y53,'Calculation Table'!Y52,"&lt;LOQ")))</f>
        <v>ND</v>
      </c>
      <c r="Z52" s="5" t="str">
        <f>IF('Calculation Table'!Z52=0,"ND",IF('Calculation Table'!Z52&gt;'ug per g LOQs'!BJ53,"&gt;ULOQ",IF('Calculation Table'!Z52&gt;'ug per g LOQs'!Z53,'Calculation Table'!Z52,"&lt;LOQ")))</f>
        <v>ND</v>
      </c>
      <c r="AA52" s="5" t="str">
        <f>IF('Calculation Table'!AA52=0,"ND",IF('Calculation Table'!AA52&gt;'ug per g LOQs'!BK53,"&gt;ULOQ",IF('Calculation Table'!AA52&gt;'ug per g LOQs'!AA53,'Calculation Table'!AA52,"&lt;LOQ")))</f>
        <v>ND</v>
      </c>
      <c r="AB52" s="5" t="str">
        <f>IF('Calculation Table'!AB52=0,"ND",IF('Calculation Table'!AB52&gt;'ug per g LOQs'!BL53,"&gt;ULOQ",IF('Calculation Table'!AB52&gt;'ug per g LOQs'!AB53,'Calculation Table'!AB52,"&lt;LOQ")))</f>
        <v>ND</v>
      </c>
      <c r="AC52" s="5" t="str">
        <f>IF('Calculation Table'!AC52=0,"ND",IF('Calculation Table'!AC52&gt;'ug per g LOQs'!BM53,"&gt;ULOQ",IF('Calculation Table'!AC52&gt;'ug per g LOQs'!AC53,'Calculation Table'!AC52,"&lt;LOQ")))</f>
        <v>ND</v>
      </c>
      <c r="AD52" s="5" t="str">
        <f>IF('Calculation Table'!AD52=0,"ND",IF('Calculation Table'!AD52&gt;'ug per g LOQs'!BN53,"&gt;ULOQ",IF('Calculation Table'!AD52&gt;'ug per g LOQs'!AD53,'Calculation Table'!AD52,"&lt;LOQ")))</f>
        <v>ND</v>
      </c>
      <c r="AE52" s="5" t="str">
        <f>IF('Calculation Table'!AE52=0,"ND",IF('Calculation Table'!AE52&gt;'ug per g LOQs'!BO53,"&gt;ULOQ",IF('Calculation Table'!AE52&gt;'ug per g LOQs'!AE53,'Calculation Table'!AE52,"&lt;LOQ")))</f>
        <v>ND</v>
      </c>
      <c r="AF52" s="5" t="str">
        <f>IF('Calculation Table'!AF52=0,"ND",IF('Calculation Table'!AF52&gt;'ug per g LOQs'!BP53,"&gt;ULOQ",IF('Calculation Table'!AF52&gt;'ug per g LOQs'!AF53,'Calculation Table'!AF52,"&lt;LOQ")))</f>
        <v>ND</v>
      </c>
      <c r="AG52" s="5" t="str">
        <f>IF('Calculation Table'!AG52=0,"ND",IF('Calculation Table'!AG52&gt;'ug per g LOQs'!BQ53,"&gt;ULOQ",IF('Calculation Table'!AG52&gt;'ug per g LOQs'!AG53,'Calculation Table'!AG52,"&lt;LOQ")))</f>
        <v>ND</v>
      </c>
      <c r="AH52" s="5" t="str">
        <f>IF('Calculation Table'!AH52=0,"ND",IF('Calculation Table'!AH52&gt;'ug per g LOQs'!BR53,"&gt;ULOQ",IF('Calculation Table'!AH52&gt;'ug per g LOQs'!AH53,'Calculation Table'!AH52,"&lt;LOQ")))</f>
        <v>ND</v>
      </c>
      <c r="AI52" s="5" t="str">
        <f>IF('Calculation Table'!AI52=0,"ND",IF('Calculation Table'!AI52&gt;'ug per g LOQs'!BS53,"&gt;ULOQ",IF('Calculation Table'!AI52&gt;'ug per g LOQs'!AI53,'Calculation Table'!AI52,"&lt;LOQ")))</f>
        <v>ND</v>
      </c>
      <c r="AJ52" s="5" t="str">
        <f>IF('Calculation Table'!AJ52=0,"ND",IF('Calculation Table'!AJ52&gt;'ug per g LOQs'!BT53,"&gt;ULOQ",IF('Calculation Table'!AJ52&gt;'ug per g LOQs'!AJ53,'Calculation Table'!AJ52,"&lt;LOQ")))</f>
        <v>ND</v>
      </c>
      <c r="AK52" s="5" t="str">
        <f>IF('Calculation Table'!AK52=0,"ND",IF('Calculation Table'!AK52&gt;'ug per g LOQs'!BU53,"&gt;ULOQ",IF('Calculation Table'!AK52&gt;'ug per g LOQs'!AK53,'Calculation Table'!AK52,"&lt;LOQ")))</f>
        <v>ND</v>
      </c>
    </row>
    <row r="53" spans="1:38" x14ac:dyDescent="0.25">
      <c r="A53">
        <f>'Instrument Data'!A53</f>
        <v>0</v>
      </c>
      <c r="B53">
        <f>'Instrument Data'!B53</f>
        <v>0</v>
      </c>
      <c r="C53" s="5" t="str">
        <f>IF('Calculation Table'!C53=0,"ND",IF('Calculation Table'!C53&gt;'ug per g LOQs'!AM54,"&gt;ULOQ",IF('Calculation Table'!C53&gt;'ug per g LOQs'!C54,'Calculation Table'!C53,"&lt;LOQ")))</f>
        <v>ND</v>
      </c>
      <c r="D53" s="5" t="str">
        <f>IF('Calculation Table'!D53=0,"ND",IF('Calculation Table'!D53&gt;'ug per g LOQs'!AN54,"&gt;ULOQ",IF('Calculation Table'!D53&gt;'ug per g LOQs'!D54,'Calculation Table'!D53,"&lt;LOQ")))</f>
        <v>ND</v>
      </c>
      <c r="E53" s="5" t="str">
        <f>IF('Calculation Table'!E53=0,"ND",IF('Calculation Table'!E53&gt;'ug per g LOQs'!AO54,"&gt;ULOQ",IF('Calculation Table'!E53&gt;'ug per g LOQs'!E54,'Calculation Table'!E53,"&lt;LOQ")))</f>
        <v>ND</v>
      </c>
      <c r="F53" s="5" t="str">
        <f>IF('Calculation Table'!F53=0,"ND",IF('Calculation Table'!F53&gt;'ug per g LOQs'!AP54,"&gt;ULOQ",IF('Calculation Table'!F53&gt;'ug per g LOQs'!F54,'Calculation Table'!F53,"&lt;LOQ")))</f>
        <v>ND</v>
      </c>
      <c r="G53" s="5" t="str">
        <f>IF('Calculation Table'!G53=0,"ND",IF('Calculation Table'!G53&gt;'ug per g LOQs'!AQ54,"&gt;ULOQ",IF('Calculation Table'!G53&gt;'ug per g LOQs'!G54,'Calculation Table'!G53,"&lt;LOQ")))</f>
        <v>ND</v>
      </c>
      <c r="H53" s="5" t="str">
        <f>IF('Calculation Table'!H53=0,"ND",IF('Calculation Table'!H53&gt;'ug per g LOQs'!AR54,"&gt;ULOQ",IF('Calculation Table'!H53&gt;'ug per g LOQs'!H54,'Calculation Table'!H53,"&lt;LOQ")))</f>
        <v>ND</v>
      </c>
      <c r="I53" s="5" t="str">
        <f>IF('Calculation Table'!I53=0,"ND",IF('Calculation Table'!I53&gt;'ug per g LOQs'!AS54,"&gt;ULOQ",IF('Calculation Table'!I53&gt;'ug per g LOQs'!I54,'Calculation Table'!I53,"&lt;LOQ")))</f>
        <v>ND</v>
      </c>
      <c r="J53" s="5" t="str">
        <f>IF('Calculation Table'!J53=0,"ND",IF('Calculation Table'!J53&gt;'ug per g LOQs'!AT54,"&gt;ULOQ",IF('Calculation Table'!J53&gt;'ug per g LOQs'!J54,'Calculation Table'!J53,"&lt;LOQ")))</f>
        <v>ND</v>
      </c>
      <c r="K53" s="5" t="str">
        <f>IF('Calculation Table'!K53=0,"ND",IF('Calculation Table'!K53&gt;'ug per g LOQs'!AU54,"&gt;ULOQ",IF('Calculation Table'!K53&gt;'ug per g LOQs'!K54,'Calculation Table'!K53,"&lt;LOQ")))</f>
        <v>ND</v>
      </c>
      <c r="L53" s="5" t="str">
        <f>IF('Calculation Table'!L53=0,"ND",IF('Calculation Table'!L53&gt;'ug per g LOQs'!AV54,"&gt;ULOQ",IF('Calculation Table'!L53&gt;'ug per g LOQs'!L54,'Calculation Table'!L53,"&lt;LOQ")))</f>
        <v>ND</v>
      </c>
      <c r="M53" s="5" t="str">
        <f>IF('Calculation Table'!M53=0,"ND",IF('Calculation Table'!M53&gt;'ug per g LOQs'!AW54,"&gt;ULOQ",IF('Calculation Table'!M53&gt;'ug per g LOQs'!M54,'Calculation Table'!M53,"&lt;LOQ")))</f>
        <v>ND</v>
      </c>
      <c r="N53" s="5" t="str">
        <f>IF('Calculation Table'!N53=0,"ND",IF('Calculation Table'!N53&gt;'ug per g LOQs'!AX54,"&gt;ULOQ",IF('Calculation Table'!N53&gt;'ug per g LOQs'!N54,'Calculation Table'!N53,"&lt;LOQ")))</f>
        <v>ND</v>
      </c>
      <c r="O53" s="5" t="str">
        <f>IF('Calculation Table'!O53=0,"ND",IF('Calculation Table'!O53&gt;'ug per g LOQs'!AY54,"&gt;ULOQ",IF('Calculation Table'!O53&gt;'ug per g LOQs'!O54,'Calculation Table'!O53,"&lt;LOQ")))</f>
        <v>ND</v>
      </c>
      <c r="P53" s="5" t="str">
        <f>IF('Calculation Table'!P53=0,"ND",IF('Calculation Table'!P53&gt;'ug per g LOQs'!AZ54,"&gt;ULOQ",IF('Calculation Table'!P53&gt;'ug per g LOQs'!P54,'Calculation Table'!P53,"&lt;LOQ")))</f>
        <v>ND</v>
      </c>
      <c r="Q53" s="5" t="str">
        <f>IF('Calculation Table'!Q53=0,"ND",IF('Calculation Table'!Q53&gt;'ug per g LOQs'!BA54,"&gt;ULOQ",IF('Calculation Table'!Q53&gt;'ug per g LOQs'!Q54,'Calculation Table'!Q53,"&lt;LOQ")))</f>
        <v>ND</v>
      </c>
      <c r="R53" s="5" t="str">
        <f>IF('Calculation Table'!R53=0,"ND",IF('Calculation Table'!R53&gt;'ug per g LOQs'!BB54,"&gt;ULOQ",IF('Calculation Table'!R53&gt;'ug per g LOQs'!R54,'Calculation Table'!R53,"&lt;LOQ")))</f>
        <v>ND</v>
      </c>
      <c r="S53" s="5" t="str">
        <f>IF('Calculation Table'!S53=0,"ND",IF('Calculation Table'!S53&gt;'ug per g LOQs'!BC54,"&gt;ULOQ",IF('Calculation Table'!S53&gt;'ug per g LOQs'!S54,'Calculation Table'!S53,"&lt;LOQ")))</f>
        <v>ND</v>
      </c>
      <c r="T53" s="5" t="str">
        <f>IF('Calculation Table'!T53=0,"ND",IF('Calculation Table'!T53&gt;'ug per g LOQs'!BD54,"&gt;ULOQ",IF('Calculation Table'!T53&gt;'ug per g LOQs'!T54,'Calculation Table'!T53,"&lt;LOQ")))</f>
        <v>ND</v>
      </c>
      <c r="U53" s="5" t="str">
        <f>IF('Calculation Table'!U53=0,"ND",IF('Calculation Table'!U53&gt;'ug per g LOQs'!BE54,"&gt;ULOQ",IF('Calculation Table'!U53&gt;'ug per g LOQs'!U54,'Calculation Table'!U53,"&lt;LOQ")))</f>
        <v>ND</v>
      </c>
      <c r="V53" s="5" t="str">
        <f>IF('Calculation Table'!V53=0,"ND",IF('Calculation Table'!V53&gt;'ug per g LOQs'!BF54,"&gt;ULOQ",IF('Calculation Table'!V53&gt;'ug per g LOQs'!V54,'Calculation Table'!V53,"&lt;LOQ")))</f>
        <v>ND</v>
      </c>
      <c r="W53" s="5" t="str">
        <f>IF('Calculation Table'!W53=0,"ND",IF('Calculation Table'!W53&gt;'ug per g LOQs'!BG54,"&gt;ULOQ",IF('Calculation Table'!W53&gt;'ug per g LOQs'!W54,'Calculation Table'!W53,"&lt;LOQ")))</f>
        <v>ND</v>
      </c>
      <c r="X53" s="5" t="str">
        <f>IF('Calculation Table'!X53=0,"ND",IF('Calculation Table'!X53&gt;'ug per g LOQs'!BH54,"&gt;ULOQ",IF('Calculation Table'!X53&gt;'ug per g LOQs'!X54,'Calculation Table'!X53,"&lt;LOQ")))</f>
        <v>ND</v>
      </c>
      <c r="Y53" s="5" t="str">
        <f>IF('Calculation Table'!Y53=0,"ND",IF('Calculation Table'!Y53&gt;'ug per g LOQs'!BI54,"&gt;ULOQ",IF('Calculation Table'!Y53&gt;'ug per g LOQs'!Y54,'Calculation Table'!Y53,"&lt;LOQ")))</f>
        <v>ND</v>
      </c>
      <c r="Z53" s="5" t="str">
        <f>IF('Calculation Table'!Z53=0,"ND",IF('Calculation Table'!Z53&gt;'ug per g LOQs'!BJ54,"&gt;ULOQ",IF('Calculation Table'!Z53&gt;'ug per g LOQs'!Z54,'Calculation Table'!Z53,"&lt;LOQ")))</f>
        <v>ND</v>
      </c>
      <c r="AA53" s="5" t="str">
        <f>IF('Calculation Table'!AA53=0,"ND",IF('Calculation Table'!AA53&gt;'ug per g LOQs'!BK54,"&gt;ULOQ",IF('Calculation Table'!AA53&gt;'ug per g LOQs'!AA54,'Calculation Table'!AA53,"&lt;LOQ")))</f>
        <v>ND</v>
      </c>
      <c r="AB53" s="5" t="str">
        <f>IF('Calculation Table'!AB53=0,"ND",IF('Calculation Table'!AB53&gt;'ug per g LOQs'!BL54,"&gt;ULOQ",IF('Calculation Table'!AB53&gt;'ug per g LOQs'!AB54,'Calculation Table'!AB53,"&lt;LOQ")))</f>
        <v>ND</v>
      </c>
      <c r="AC53" s="5" t="str">
        <f>IF('Calculation Table'!AC53=0,"ND",IF('Calculation Table'!AC53&gt;'ug per g LOQs'!BM54,"&gt;ULOQ",IF('Calculation Table'!AC53&gt;'ug per g LOQs'!AC54,'Calculation Table'!AC53,"&lt;LOQ")))</f>
        <v>ND</v>
      </c>
      <c r="AD53" s="5" t="str">
        <f>IF('Calculation Table'!AD53=0,"ND",IF('Calculation Table'!AD53&gt;'ug per g LOQs'!BN54,"&gt;ULOQ",IF('Calculation Table'!AD53&gt;'ug per g LOQs'!AD54,'Calculation Table'!AD53,"&lt;LOQ")))</f>
        <v>ND</v>
      </c>
      <c r="AE53" s="5" t="str">
        <f>IF('Calculation Table'!AE53=0,"ND",IF('Calculation Table'!AE53&gt;'ug per g LOQs'!BO54,"&gt;ULOQ",IF('Calculation Table'!AE53&gt;'ug per g LOQs'!AE54,'Calculation Table'!AE53,"&lt;LOQ")))</f>
        <v>ND</v>
      </c>
      <c r="AF53" s="5" t="str">
        <f>IF('Calculation Table'!AF53=0,"ND",IF('Calculation Table'!AF53&gt;'ug per g LOQs'!BP54,"&gt;ULOQ",IF('Calculation Table'!AF53&gt;'ug per g LOQs'!AF54,'Calculation Table'!AF53,"&lt;LOQ")))</f>
        <v>ND</v>
      </c>
      <c r="AG53" s="5" t="str">
        <f>IF('Calculation Table'!AG53=0,"ND",IF('Calculation Table'!AG53&gt;'ug per g LOQs'!BQ54,"&gt;ULOQ",IF('Calculation Table'!AG53&gt;'ug per g LOQs'!AG54,'Calculation Table'!AG53,"&lt;LOQ")))</f>
        <v>ND</v>
      </c>
      <c r="AH53" s="5" t="str">
        <f>IF('Calculation Table'!AH53=0,"ND",IF('Calculation Table'!AH53&gt;'ug per g LOQs'!BR54,"&gt;ULOQ",IF('Calculation Table'!AH53&gt;'ug per g LOQs'!AH54,'Calculation Table'!AH53,"&lt;LOQ")))</f>
        <v>ND</v>
      </c>
      <c r="AI53" s="5" t="str">
        <f>IF('Calculation Table'!AI53=0,"ND",IF('Calculation Table'!AI53&gt;'ug per g LOQs'!BS54,"&gt;ULOQ",IF('Calculation Table'!AI53&gt;'ug per g LOQs'!AI54,'Calculation Table'!AI53,"&lt;LOQ")))</f>
        <v>ND</v>
      </c>
      <c r="AJ53" s="5" t="str">
        <f>IF('Calculation Table'!AJ53=0,"ND",IF('Calculation Table'!AJ53&gt;'ug per g LOQs'!BT54,"&gt;ULOQ",IF('Calculation Table'!AJ53&gt;'ug per g LOQs'!AJ54,'Calculation Table'!AJ53,"&lt;LOQ")))</f>
        <v>ND</v>
      </c>
      <c r="AK53" s="5" t="str">
        <f>IF('Calculation Table'!AK53=0,"ND",IF('Calculation Table'!AK53&gt;'ug per g LOQs'!BU54,"&gt;ULOQ",IF('Calculation Table'!AK53&gt;'ug per g LOQs'!AK54,'Calculation Table'!AK53,"&lt;LOQ")))</f>
        <v>ND</v>
      </c>
    </row>
    <row r="54" spans="1:38" x14ac:dyDescent="0.25">
      <c r="A54">
        <f>'Instrument Data'!A54</f>
        <v>0</v>
      </c>
      <c r="B54">
        <f>'Instrument Data'!B54</f>
        <v>0</v>
      </c>
      <c r="C54" s="5" t="str">
        <f>IF('Calculation Table'!C54=0,"ND",IF('Calculation Table'!C54&gt;'ug per g LOQs'!AM55,"&gt;ULOQ",IF('Calculation Table'!C54&gt;'ug per g LOQs'!C55,'Calculation Table'!C54,"&lt;LOQ")))</f>
        <v>ND</v>
      </c>
      <c r="D54" s="5" t="str">
        <f>IF('Calculation Table'!D54=0,"ND",IF('Calculation Table'!D54&gt;'ug per g LOQs'!AN55,"&gt;ULOQ",IF('Calculation Table'!D54&gt;'ug per g LOQs'!D55,'Calculation Table'!D54,"&lt;LOQ")))</f>
        <v>ND</v>
      </c>
      <c r="E54" s="5" t="str">
        <f>IF('Calculation Table'!E54=0,"ND",IF('Calculation Table'!E54&gt;'ug per g LOQs'!AO55,"&gt;ULOQ",IF('Calculation Table'!E54&gt;'ug per g LOQs'!E55,'Calculation Table'!E54,"&lt;LOQ")))</f>
        <v>ND</v>
      </c>
      <c r="F54" s="5" t="str">
        <f>IF('Calculation Table'!F54=0,"ND",IF('Calculation Table'!F54&gt;'ug per g LOQs'!AP55,"&gt;ULOQ",IF('Calculation Table'!F54&gt;'ug per g LOQs'!F55,'Calculation Table'!F54,"&lt;LOQ")))</f>
        <v>ND</v>
      </c>
      <c r="G54" s="5" t="str">
        <f>IF('Calculation Table'!G54=0,"ND",IF('Calculation Table'!G54&gt;'ug per g LOQs'!AQ55,"&gt;ULOQ",IF('Calculation Table'!G54&gt;'ug per g LOQs'!G55,'Calculation Table'!G54,"&lt;LOQ")))</f>
        <v>ND</v>
      </c>
      <c r="H54" s="5" t="str">
        <f>IF('Calculation Table'!H54=0,"ND",IF('Calculation Table'!H54&gt;'ug per g LOQs'!AR55,"&gt;ULOQ",IF('Calculation Table'!H54&gt;'ug per g LOQs'!H55,'Calculation Table'!H54,"&lt;LOQ")))</f>
        <v>ND</v>
      </c>
      <c r="I54" s="5" t="str">
        <f>IF('Calculation Table'!I54=0,"ND",IF('Calculation Table'!I54&gt;'ug per g LOQs'!AS55,"&gt;ULOQ",IF('Calculation Table'!I54&gt;'ug per g LOQs'!I55,'Calculation Table'!I54,"&lt;LOQ")))</f>
        <v>ND</v>
      </c>
      <c r="J54" s="5" t="str">
        <f>IF('Calculation Table'!J54=0,"ND",IF('Calculation Table'!J54&gt;'ug per g LOQs'!AT55,"&gt;ULOQ",IF('Calculation Table'!J54&gt;'ug per g LOQs'!J55,'Calculation Table'!J54,"&lt;LOQ")))</f>
        <v>ND</v>
      </c>
      <c r="K54" s="5" t="str">
        <f>IF('Calculation Table'!K54=0,"ND",IF('Calculation Table'!K54&gt;'ug per g LOQs'!AU55,"&gt;ULOQ",IF('Calculation Table'!K54&gt;'ug per g LOQs'!K55,'Calculation Table'!K54,"&lt;LOQ")))</f>
        <v>ND</v>
      </c>
      <c r="L54" s="5" t="str">
        <f>IF('Calculation Table'!L54=0,"ND",IF('Calculation Table'!L54&gt;'ug per g LOQs'!AV55,"&gt;ULOQ",IF('Calculation Table'!L54&gt;'ug per g LOQs'!L55,'Calculation Table'!L54,"&lt;LOQ")))</f>
        <v>ND</v>
      </c>
      <c r="M54" s="5" t="str">
        <f>IF('Calculation Table'!M54=0,"ND",IF('Calculation Table'!M54&gt;'ug per g LOQs'!AW55,"&gt;ULOQ",IF('Calculation Table'!M54&gt;'ug per g LOQs'!M55,'Calculation Table'!M54,"&lt;LOQ")))</f>
        <v>ND</v>
      </c>
      <c r="N54" s="5" t="str">
        <f>IF('Calculation Table'!N54=0,"ND",IF('Calculation Table'!N54&gt;'ug per g LOQs'!AX55,"&gt;ULOQ",IF('Calculation Table'!N54&gt;'ug per g LOQs'!N55,'Calculation Table'!N54,"&lt;LOQ")))</f>
        <v>ND</v>
      </c>
      <c r="O54" s="5" t="str">
        <f>IF('Calculation Table'!O54=0,"ND",IF('Calculation Table'!O54&gt;'ug per g LOQs'!AY55,"&gt;ULOQ",IF('Calculation Table'!O54&gt;'ug per g LOQs'!O55,'Calculation Table'!O54,"&lt;LOQ")))</f>
        <v>ND</v>
      </c>
      <c r="P54" s="5" t="str">
        <f>IF('Calculation Table'!P54=0,"ND",IF('Calculation Table'!P54&gt;'ug per g LOQs'!AZ55,"&gt;ULOQ",IF('Calculation Table'!P54&gt;'ug per g LOQs'!P55,'Calculation Table'!P54,"&lt;LOQ")))</f>
        <v>ND</v>
      </c>
      <c r="Q54" s="5" t="str">
        <f>IF('Calculation Table'!Q54=0,"ND",IF('Calculation Table'!Q54&gt;'ug per g LOQs'!BA55,"&gt;ULOQ",IF('Calculation Table'!Q54&gt;'ug per g LOQs'!Q55,'Calculation Table'!Q54,"&lt;LOQ")))</f>
        <v>ND</v>
      </c>
      <c r="R54" s="5" t="str">
        <f>IF('Calculation Table'!R54=0,"ND",IF('Calculation Table'!R54&gt;'ug per g LOQs'!BB55,"&gt;ULOQ",IF('Calculation Table'!R54&gt;'ug per g LOQs'!R55,'Calculation Table'!R54,"&lt;LOQ")))</f>
        <v>ND</v>
      </c>
      <c r="S54" s="5" t="str">
        <f>IF('Calculation Table'!S54=0,"ND",IF('Calculation Table'!S54&gt;'ug per g LOQs'!BC55,"&gt;ULOQ",IF('Calculation Table'!S54&gt;'ug per g LOQs'!S55,'Calculation Table'!S54,"&lt;LOQ")))</f>
        <v>ND</v>
      </c>
      <c r="T54" s="5" t="str">
        <f>IF('Calculation Table'!T54=0,"ND",IF('Calculation Table'!T54&gt;'ug per g LOQs'!BD55,"&gt;ULOQ",IF('Calculation Table'!T54&gt;'ug per g LOQs'!T55,'Calculation Table'!T54,"&lt;LOQ")))</f>
        <v>ND</v>
      </c>
      <c r="U54" s="5" t="str">
        <f>IF('Calculation Table'!U54=0,"ND",IF('Calculation Table'!U54&gt;'ug per g LOQs'!BE55,"&gt;ULOQ",IF('Calculation Table'!U54&gt;'ug per g LOQs'!U55,'Calculation Table'!U54,"&lt;LOQ")))</f>
        <v>ND</v>
      </c>
      <c r="V54" s="5" t="str">
        <f>IF('Calculation Table'!V54=0,"ND",IF('Calculation Table'!V54&gt;'ug per g LOQs'!BF55,"&gt;ULOQ",IF('Calculation Table'!V54&gt;'ug per g LOQs'!V55,'Calculation Table'!V54,"&lt;LOQ")))</f>
        <v>ND</v>
      </c>
      <c r="W54" s="5" t="str">
        <f>IF('Calculation Table'!W54=0,"ND",IF('Calculation Table'!W54&gt;'ug per g LOQs'!BG55,"&gt;ULOQ",IF('Calculation Table'!W54&gt;'ug per g LOQs'!W55,'Calculation Table'!W54,"&lt;LOQ")))</f>
        <v>ND</v>
      </c>
      <c r="X54" s="5" t="str">
        <f>IF('Calculation Table'!X54=0,"ND",IF('Calculation Table'!X54&gt;'ug per g LOQs'!BH55,"&gt;ULOQ",IF('Calculation Table'!X54&gt;'ug per g LOQs'!X55,'Calculation Table'!X54,"&lt;LOQ")))</f>
        <v>ND</v>
      </c>
      <c r="Y54" s="5" t="str">
        <f>IF('Calculation Table'!Y54=0,"ND",IF('Calculation Table'!Y54&gt;'ug per g LOQs'!BI55,"&gt;ULOQ",IF('Calculation Table'!Y54&gt;'ug per g LOQs'!Y55,'Calculation Table'!Y54,"&lt;LOQ")))</f>
        <v>ND</v>
      </c>
      <c r="Z54" s="5" t="str">
        <f>IF('Calculation Table'!Z54=0,"ND",IF('Calculation Table'!Z54&gt;'ug per g LOQs'!BJ55,"&gt;ULOQ",IF('Calculation Table'!Z54&gt;'ug per g LOQs'!Z55,'Calculation Table'!Z54,"&lt;LOQ")))</f>
        <v>ND</v>
      </c>
      <c r="AA54" s="5" t="str">
        <f>IF('Calculation Table'!AA54=0,"ND",IF('Calculation Table'!AA54&gt;'ug per g LOQs'!BK55,"&gt;ULOQ",IF('Calculation Table'!AA54&gt;'ug per g LOQs'!AA55,'Calculation Table'!AA54,"&lt;LOQ")))</f>
        <v>ND</v>
      </c>
      <c r="AB54" s="5" t="str">
        <f>IF('Calculation Table'!AB54=0,"ND",IF('Calculation Table'!AB54&gt;'ug per g LOQs'!BL55,"&gt;ULOQ",IF('Calculation Table'!AB54&gt;'ug per g LOQs'!AB55,'Calculation Table'!AB54,"&lt;LOQ")))</f>
        <v>ND</v>
      </c>
      <c r="AC54" s="5" t="str">
        <f>IF('Calculation Table'!AC54=0,"ND",IF('Calculation Table'!AC54&gt;'ug per g LOQs'!BM55,"&gt;ULOQ",IF('Calculation Table'!AC54&gt;'ug per g LOQs'!AC55,'Calculation Table'!AC54,"&lt;LOQ")))</f>
        <v>ND</v>
      </c>
      <c r="AD54" s="5" t="str">
        <f>IF('Calculation Table'!AD54=0,"ND",IF('Calculation Table'!AD54&gt;'ug per g LOQs'!BN55,"&gt;ULOQ",IF('Calculation Table'!AD54&gt;'ug per g LOQs'!AD55,'Calculation Table'!AD54,"&lt;LOQ")))</f>
        <v>ND</v>
      </c>
      <c r="AE54" s="5" t="str">
        <f>IF('Calculation Table'!AE54=0,"ND",IF('Calculation Table'!AE54&gt;'ug per g LOQs'!BO55,"&gt;ULOQ",IF('Calculation Table'!AE54&gt;'ug per g LOQs'!AE55,'Calculation Table'!AE54,"&lt;LOQ")))</f>
        <v>ND</v>
      </c>
      <c r="AF54" s="5" t="str">
        <f>IF('Calculation Table'!AF54=0,"ND",IF('Calculation Table'!AF54&gt;'ug per g LOQs'!BP55,"&gt;ULOQ",IF('Calculation Table'!AF54&gt;'ug per g LOQs'!AF55,'Calculation Table'!AF54,"&lt;LOQ")))</f>
        <v>ND</v>
      </c>
      <c r="AG54" s="5" t="str">
        <f>IF('Calculation Table'!AG54=0,"ND",IF('Calculation Table'!AG54&gt;'ug per g LOQs'!BQ55,"&gt;ULOQ",IF('Calculation Table'!AG54&gt;'ug per g LOQs'!AG55,'Calculation Table'!AG54,"&lt;LOQ")))</f>
        <v>ND</v>
      </c>
      <c r="AH54" s="5" t="str">
        <f>IF('Calculation Table'!AH54=0,"ND",IF('Calculation Table'!AH54&gt;'ug per g LOQs'!BR55,"&gt;ULOQ",IF('Calculation Table'!AH54&gt;'ug per g LOQs'!AH55,'Calculation Table'!AH54,"&lt;LOQ")))</f>
        <v>ND</v>
      </c>
      <c r="AI54" s="5" t="str">
        <f>IF('Calculation Table'!AI54=0,"ND",IF('Calculation Table'!AI54&gt;'ug per g LOQs'!BS55,"&gt;ULOQ",IF('Calculation Table'!AI54&gt;'ug per g LOQs'!AI55,'Calculation Table'!AI54,"&lt;LOQ")))</f>
        <v>ND</v>
      </c>
      <c r="AJ54" s="5" t="str">
        <f>IF('Calculation Table'!AJ54=0,"ND",IF('Calculation Table'!AJ54&gt;'ug per g LOQs'!BT55,"&gt;ULOQ",IF('Calculation Table'!AJ54&gt;'ug per g LOQs'!AJ55,'Calculation Table'!AJ54,"&lt;LOQ")))</f>
        <v>ND</v>
      </c>
      <c r="AK54" s="5" t="str">
        <f>IF('Calculation Table'!AK54=0,"ND",IF('Calculation Table'!AK54&gt;'ug per g LOQs'!BU55,"&gt;ULOQ",IF('Calculation Table'!AK54&gt;'ug per g LOQs'!AK55,'Calculation Table'!AK54,"&lt;LOQ")))</f>
        <v>ND</v>
      </c>
    </row>
    <row r="55" spans="1:38" ht="45" x14ac:dyDescent="0.25">
      <c r="C55" s="15" t="str">
        <f>C6</f>
        <v>Pinene &lt;alpha-&gt;</v>
      </c>
      <c r="D55" s="15" t="str">
        <f t="shared" ref="D55:AK55" si="0">D6</f>
        <v>Camphene</v>
      </c>
      <c r="E55" s="15" t="str">
        <f t="shared" si="0"/>
        <v>Myrcene</v>
      </c>
      <c r="F55" s="15" t="str">
        <f t="shared" si="0"/>
        <v>Pinene &lt;beta-&gt;</v>
      </c>
      <c r="G55" s="15" t="str">
        <f t="shared" si="0"/>
        <v>Phellandrene &lt;alpha-&gt;</v>
      </c>
      <c r="H55" s="15" t="str">
        <f t="shared" si="0"/>
        <v>Carene &lt;delta-3-&gt;</v>
      </c>
      <c r="I55" s="15" t="str">
        <f t="shared" si="0"/>
        <v>Terpinene &lt;alpha-&gt;</v>
      </c>
      <c r="J55" s="15" t="str">
        <f t="shared" si="0"/>
        <v>Limonene</v>
      </c>
      <c r="K55" s="15" t="str">
        <f t="shared" si="0"/>
        <v>Ocimene &lt;(E)-, beta-&gt;</v>
      </c>
      <c r="L55" s="15" t="str">
        <f t="shared" si="0"/>
        <v>Eucalyptol</v>
      </c>
      <c r="M55" s="15" t="str">
        <f t="shared" si="0"/>
        <v>Terpinene &lt;gamma-&gt;</v>
      </c>
      <c r="N55" s="15" t="str">
        <f t="shared" si="0"/>
        <v>Terpinolene</v>
      </c>
      <c r="O55" s="15" t="str">
        <f t="shared" si="0"/>
        <v>Sabinene Hydrate</v>
      </c>
      <c r="P55" s="15" t="str">
        <f t="shared" si="0"/>
        <v>Linalool</v>
      </c>
      <c r="Q55" s="15" t="str">
        <f t="shared" si="0"/>
        <v>Fenchone</v>
      </c>
      <c r="R55" s="15" t="str">
        <f t="shared" si="0"/>
        <v>Fenchyl alcohol</v>
      </c>
      <c r="S55" s="15" t="str">
        <f t="shared" si="0"/>
        <v>Isopulegol</v>
      </c>
      <c r="T55" s="15" t="str">
        <f t="shared" si="0"/>
        <v>Isoborneol</v>
      </c>
      <c r="U55" s="15" t="str">
        <f t="shared" si="0"/>
        <v>Menthol</v>
      </c>
      <c r="V55" s="15" t="str">
        <f t="shared" si="0"/>
        <v>Borneol</v>
      </c>
      <c r="W55" s="15" t="str">
        <f t="shared" si="0"/>
        <v>Terpineol &lt;alpha-&gt;</v>
      </c>
      <c r="X55" s="15" t="str">
        <f t="shared" si="0"/>
        <v>Nerol</v>
      </c>
      <c r="Y55" s="15" t="str">
        <f t="shared" si="0"/>
        <v>Geraniol</v>
      </c>
      <c r="Z55" s="15" t="str">
        <f t="shared" si="0"/>
        <v>Pulegone</v>
      </c>
      <c r="AA55" s="15" t="str">
        <f t="shared" si="0"/>
        <v>cis-Geranyl acetate</v>
      </c>
      <c r="AB55" s="15" t="str">
        <f t="shared" si="0"/>
        <v>Cedrene &lt;alpha-&gt;</v>
      </c>
      <c r="AC55" s="15" t="str">
        <f t="shared" si="0"/>
        <v>Caryophyllene &lt;(E)-&gt;</v>
      </c>
      <c r="AD55" s="15" t="str">
        <f t="shared" si="0"/>
        <v>Humulene &lt;alpha-&gt;</v>
      </c>
      <c r="AE55" s="15" t="str">
        <f t="shared" si="0"/>
        <v>Valencene</v>
      </c>
      <c r="AF55" s="15" t="str">
        <f t="shared" si="0"/>
        <v>Nerolidol &lt;(E)-&gt;</v>
      </c>
      <c r="AG55" s="15" t="str">
        <f t="shared" si="0"/>
        <v>Nerolidol &lt;(Z)-&gt;</v>
      </c>
      <c r="AH55" s="15" t="str">
        <f t="shared" si="0"/>
        <v>Guaiol</v>
      </c>
      <c r="AI55" s="15" t="str">
        <f t="shared" si="0"/>
        <v>Caryophyllene oxide</v>
      </c>
      <c r="AJ55" s="15" t="str">
        <f t="shared" si="0"/>
        <v>Cedrol</v>
      </c>
      <c r="AK55" s="15" t="str">
        <f t="shared" si="0"/>
        <v>Bisabolol &lt;alpha-&gt;</v>
      </c>
      <c r="AL55" s="14"/>
    </row>
    <row r="56" spans="1:38" x14ac:dyDescent="0.25">
      <c r="C56" s="24" t="s">
        <v>57</v>
      </c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  <c r="AK56" s="24"/>
    </row>
    <row r="58" spans="1:38" x14ac:dyDescent="0.25">
      <c r="B58" s="1"/>
      <c r="M58"/>
    </row>
    <row r="59" spans="1:38" x14ac:dyDescent="0.25">
      <c r="B59" s="1"/>
      <c r="M59"/>
    </row>
    <row r="60" spans="1:38" x14ac:dyDescent="0.25">
      <c r="B60" s="1"/>
      <c r="M60"/>
    </row>
    <row r="61" spans="1:38" x14ac:dyDescent="0.25">
      <c r="B61" s="1"/>
      <c r="M61"/>
    </row>
    <row r="62" spans="1:38" x14ac:dyDescent="0.25">
      <c r="B62" s="1"/>
      <c r="M62"/>
    </row>
    <row r="63" spans="1:38" x14ac:dyDescent="0.25">
      <c r="B63" s="1"/>
      <c r="M63"/>
    </row>
    <row r="64" spans="1:38" x14ac:dyDescent="0.25">
      <c r="B64" s="1"/>
      <c r="M64"/>
    </row>
    <row r="65" spans="2:13" x14ac:dyDescent="0.25">
      <c r="B65" s="1"/>
      <c r="M65"/>
    </row>
    <row r="66" spans="2:13" x14ac:dyDescent="0.25">
      <c r="B66" s="1"/>
      <c r="M66"/>
    </row>
    <row r="67" spans="2:13" x14ac:dyDescent="0.25">
      <c r="B67" s="1"/>
      <c r="M67"/>
    </row>
    <row r="68" spans="2:13" x14ac:dyDescent="0.25">
      <c r="B68" s="1"/>
      <c r="M68"/>
    </row>
    <row r="69" spans="2:13" x14ac:dyDescent="0.25">
      <c r="B69" s="1"/>
      <c r="M69"/>
    </row>
    <row r="70" spans="2:13" x14ac:dyDescent="0.25">
      <c r="B70" s="1"/>
      <c r="M70"/>
    </row>
    <row r="71" spans="2:13" x14ac:dyDescent="0.25">
      <c r="B71" s="1"/>
      <c r="M71"/>
    </row>
    <row r="72" spans="2:13" x14ac:dyDescent="0.25">
      <c r="B72" s="1"/>
      <c r="M72"/>
    </row>
    <row r="73" spans="2:13" x14ac:dyDescent="0.25">
      <c r="B73" s="1"/>
      <c r="M73"/>
    </row>
    <row r="74" spans="2:13" x14ac:dyDescent="0.25">
      <c r="B74" s="1"/>
      <c r="M74"/>
    </row>
  </sheetData>
  <mergeCells count="4">
    <mergeCell ref="A5:A6"/>
    <mergeCell ref="B5:B6"/>
    <mergeCell ref="C5:AK5"/>
    <mergeCell ref="C56:AK56"/>
  </mergeCells>
  <conditionalFormatting sqref="A7:B54">
    <cfRule type="expression" dxfId="7" priority="7">
      <formula>MOD(ROW(),2)=1</formula>
    </cfRule>
  </conditionalFormatting>
  <conditionalFormatting sqref="C7:AK54">
    <cfRule type="expression" dxfId="6" priority="5">
      <formula>MOD(ROW(),2)=1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W75"/>
  <sheetViews>
    <sheetView topLeftCell="A10" zoomScaleNormal="100" workbookViewId="0">
      <selection activeCell="B10" sqref="B10"/>
    </sheetView>
  </sheetViews>
  <sheetFormatPr defaultRowHeight="15" x14ac:dyDescent="0.25"/>
  <cols>
    <col min="1" max="1" width="15" bestFit="1" customWidth="1"/>
    <col min="2" max="2" width="31.7109375" bestFit="1" customWidth="1"/>
    <col min="3" max="13" width="11.28515625" style="1" customWidth="1"/>
    <col min="14" max="37" width="11.28515625" customWidth="1"/>
    <col min="39" max="73" width="11.28515625" customWidth="1"/>
  </cols>
  <sheetData>
    <row r="2" spans="1:75" x14ac:dyDescent="0.25">
      <c r="A2" s="2" t="s">
        <v>7</v>
      </c>
      <c r="B2" s="2">
        <f>'Instrument Data'!B2</f>
        <v>0</v>
      </c>
    </row>
    <row r="3" spans="1:75" x14ac:dyDescent="0.25">
      <c r="A3" s="2" t="s">
        <v>8</v>
      </c>
      <c r="B3" s="2" t="str">
        <f>'Instrument Data'!B3</f>
        <v>GCMS1</v>
      </c>
    </row>
    <row r="6" spans="1:75" x14ac:dyDescent="0.25">
      <c r="A6" s="23" t="s">
        <v>0</v>
      </c>
      <c r="B6" s="23" t="s">
        <v>1</v>
      </c>
      <c r="C6" s="24" t="s">
        <v>60</v>
      </c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M6" s="24" t="s">
        <v>61</v>
      </c>
      <c r="AN6" s="24"/>
      <c r="AO6" s="24"/>
      <c r="AP6" s="24"/>
      <c r="AQ6" s="24"/>
      <c r="AR6" s="24"/>
      <c r="AS6" s="24"/>
      <c r="AT6" s="24"/>
      <c r="AU6" s="24"/>
      <c r="AV6" s="24"/>
      <c r="AW6" s="24"/>
      <c r="AX6" s="24"/>
      <c r="AY6" s="24"/>
      <c r="AZ6" s="24"/>
      <c r="BA6" s="24"/>
      <c r="BB6" s="24"/>
      <c r="BC6" s="24"/>
      <c r="BD6" s="24"/>
      <c r="BE6" s="24"/>
      <c r="BF6" s="24"/>
      <c r="BG6" s="24"/>
      <c r="BH6" s="24"/>
      <c r="BI6" s="24"/>
      <c r="BJ6" s="24"/>
      <c r="BK6" s="24"/>
      <c r="BL6" s="24"/>
      <c r="BM6" s="24"/>
      <c r="BN6" s="24"/>
      <c r="BO6" s="24"/>
      <c r="BP6" s="24"/>
      <c r="BQ6" s="24"/>
      <c r="BR6" s="24"/>
      <c r="BS6" s="24"/>
      <c r="BT6" s="24"/>
      <c r="BU6" s="24"/>
    </row>
    <row r="7" spans="1:75" ht="45" x14ac:dyDescent="0.25">
      <c r="A7" s="23"/>
      <c r="B7" s="23"/>
      <c r="C7" s="15" t="str">
        <f>'Instrument Data'!C6</f>
        <v>Pinene &lt;alpha-&gt;</v>
      </c>
      <c r="D7" s="15" t="str">
        <f>'Instrument Data'!D6</f>
        <v>Camphene</v>
      </c>
      <c r="E7" s="15" t="str">
        <f>'Instrument Data'!E6</f>
        <v>Myrcene</v>
      </c>
      <c r="F7" s="15" t="str">
        <f>'Instrument Data'!F6</f>
        <v>Pinene &lt;beta-&gt;</v>
      </c>
      <c r="G7" s="15" t="str">
        <f>'Instrument Data'!G6</f>
        <v>Phellandrene &lt;alpha-&gt;</v>
      </c>
      <c r="H7" s="15" t="str">
        <f>'Instrument Data'!H6</f>
        <v>Carene &lt;delta-3-&gt;</v>
      </c>
      <c r="I7" s="15" t="str">
        <f>'Instrument Data'!I6</f>
        <v>Terpinene &lt;alpha-&gt;</v>
      </c>
      <c r="J7" s="15" t="str">
        <f>'Instrument Data'!J6</f>
        <v>Limonene</v>
      </c>
      <c r="K7" s="15" t="str">
        <f>'Instrument Data'!K6</f>
        <v>Ocimene &lt;(E)-, beta-&gt;</v>
      </c>
      <c r="L7" s="15" t="str">
        <f>'Instrument Data'!L6</f>
        <v>Eucalyptol</v>
      </c>
      <c r="M7" s="15" t="str">
        <f>'Instrument Data'!M6</f>
        <v>Terpinene &lt;gamma-&gt;</v>
      </c>
      <c r="N7" s="15" t="str">
        <f>'Instrument Data'!N6</f>
        <v>Terpinolene</v>
      </c>
      <c r="O7" s="15" t="str">
        <f>'Instrument Data'!O6</f>
        <v>Sabinene Hydrate</v>
      </c>
      <c r="P7" s="15" t="str">
        <f>'Instrument Data'!P6</f>
        <v>Linalool</v>
      </c>
      <c r="Q7" s="15" t="str">
        <f>'Instrument Data'!Q6</f>
        <v>Fenchone</v>
      </c>
      <c r="R7" s="15" t="str">
        <f>'Instrument Data'!R6</f>
        <v>Fenchyl alcohol</v>
      </c>
      <c r="S7" s="15" t="str">
        <f>'Instrument Data'!S6</f>
        <v>Isopulegol</v>
      </c>
      <c r="T7" s="15" t="str">
        <f>'Instrument Data'!T6</f>
        <v>Isoborneol</v>
      </c>
      <c r="U7" s="15" t="str">
        <f>'Instrument Data'!U6</f>
        <v>Menthol</v>
      </c>
      <c r="V7" s="15" t="str">
        <f>'Instrument Data'!V6</f>
        <v>Borneol</v>
      </c>
      <c r="W7" s="15" t="str">
        <f>'Instrument Data'!W6</f>
        <v>Terpineol &lt;alpha-&gt;</v>
      </c>
      <c r="X7" s="15" t="str">
        <f>'Instrument Data'!X6</f>
        <v>Nerol</v>
      </c>
      <c r="Y7" s="15" t="str">
        <f>'Instrument Data'!Y6</f>
        <v>Geraniol</v>
      </c>
      <c r="Z7" s="15" t="str">
        <f>'Instrument Data'!Z6</f>
        <v>Pulegone</v>
      </c>
      <c r="AA7" s="15" t="str">
        <f>'Instrument Data'!AA6</f>
        <v>cis-Geranyl acetate</v>
      </c>
      <c r="AB7" s="15" t="str">
        <f>'Instrument Data'!AB6</f>
        <v>Cedrene &lt;alpha-&gt;</v>
      </c>
      <c r="AC7" s="15" t="str">
        <f>'Instrument Data'!AC6</f>
        <v>Caryophyllene &lt;(E)-&gt;</v>
      </c>
      <c r="AD7" s="15" t="str">
        <f>'Instrument Data'!AD6</f>
        <v>Humulene &lt;alpha-&gt;</v>
      </c>
      <c r="AE7" s="15" t="str">
        <f>'Instrument Data'!AE6</f>
        <v>Valencene</v>
      </c>
      <c r="AF7" s="15" t="str">
        <f>'Instrument Data'!AF6</f>
        <v>Nerolidol &lt;(E)-&gt;</v>
      </c>
      <c r="AG7" s="15" t="str">
        <f>'Instrument Data'!AG6</f>
        <v>Nerolidol &lt;(Z)-&gt;</v>
      </c>
      <c r="AH7" s="15" t="str">
        <f>'Instrument Data'!AH6</f>
        <v>Guaiol</v>
      </c>
      <c r="AI7" s="15" t="str">
        <f>'Instrument Data'!AI6</f>
        <v>Caryophyllene oxide</v>
      </c>
      <c r="AJ7" s="15" t="str">
        <f>'Instrument Data'!AJ6</f>
        <v>Cedrol</v>
      </c>
      <c r="AK7" s="15" t="str">
        <f>'Instrument Data'!AK6</f>
        <v>Bisabolol &lt;alpha-&gt;</v>
      </c>
      <c r="AM7" s="15" t="str">
        <f>'Instrument Data'!C6</f>
        <v>Pinene &lt;alpha-&gt;</v>
      </c>
      <c r="AN7" s="15" t="str">
        <f>'Instrument Data'!D6</f>
        <v>Camphene</v>
      </c>
      <c r="AO7" s="15" t="str">
        <f>'Instrument Data'!E6</f>
        <v>Myrcene</v>
      </c>
      <c r="AP7" s="15" t="str">
        <f>'Instrument Data'!F6</f>
        <v>Pinene &lt;beta-&gt;</v>
      </c>
      <c r="AQ7" s="15" t="str">
        <f>'Instrument Data'!G6</f>
        <v>Phellandrene &lt;alpha-&gt;</v>
      </c>
      <c r="AR7" s="15" t="str">
        <f>'Instrument Data'!H6</f>
        <v>Carene &lt;delta-3-&gt;</v>
      </c>
      <c r="AS7" s="15" t="str">
        <f>'Instrument Data'!I6</f>
        <v>Terpinene &lt;alpha-&gt;</v>
      </c>
      <c r="AT7" s="15" t="str">
        <f>'Instrument Data'!J6</f>
        <v>Limonene</v>
      </c>
      <c r="AU7" s="15" t="str">
        <f>'Instrument Data'!K6</f>
        <v>Ocimene &lt;(E)-, beta-&gt;</v>
      </c>
      <c r="AV7" s="15" t="str">
        <f>'Instrument Data'!L6</f>
        <v>Eucalyptol</v>
      </c>
      <c r="AW7" s="15" t="str">
        <f>'Instrument Data'!M6</f>
        <v>Terpinene &lt;gamma-&gt;</v>
      </c>
      <c r="AX7" s="15" t="str">
        <f>'Instrument Data'!N6</f>
        <v>Terpinolene</v>
      </c>
      <c r="AY7" s="15" t="str">
        <f>'Instrument Data'!O6</f>
        <v>Sabinene Hydrate</v>
      </c>
      <c r="AZ7" s="15" t="str">
        <f>'Instrument Data'!P6</f>
        <v>Linalool</v>
      </c>
      <c r="BA7" s="15" t="str">
        <f>'Instrument Data'!Q6</f>
        <v>Fenchone</v>
      </c>
      <c r="BB7" s="15" t="str">
        <f>'Instrument Data'!R6</f>
        <v>Fenchyl alcohol</v>
      </c>
      <c r="BC7" s="15" t="str">
        <f>'Instrument Data'!S6</f>
        <v>Isopulegol</v>
      </c>
      <c r="BD7" s="15" t="str">
        <f>'Instrument Data'!T6</f>
        <v>Isoborneol</v>
      </c>
      <c r="BE7" s="15" t="str">
        <f>'Instrument Data'!U6</f>
        <v>Menthol</v>
      </c>
      <c r="BF7" s="15" t="str">
        <f>'Instrument Data'!V6</f>
        <v>Borneol</v>
      </c>
      <c r="BG7" s="15" t="str">
        <f>'Instrument Data'!W6</f>
        <v>Terpineol &lt;alpha-&gt;</v>
      </c>
      <c r="BH7" s="15" t="str">
        <f>'Instrument Data'!X6</f>
        <v>Nerol</v>
      </c>
      <c r="BI7" s="15" t="str">
        <f>'Instrument Data'!Y6</f>
        <v>Geraniol</v>
      </c>
      <c r="BJ7" s="15" t="str">
        <f>'Instrument Data'!Z6</f>
        <v>Pulegone</v>
      </c>
      <c r="BK7" s="15" t="str">
        <f>'Instrument Data'!AA6</f>
        <v>cis-Geranyl acetate</v>
      </c>
      <c r="BL7" s="15" t="str">
        <f>'Instrument Data'!AB6</f>
        <v>Cedrene &lt;alpha-&gt;</v>
      </c>
      <c r="BM7" s="15" t="str">
        <f>'Instrument Data'!AC6</f>
        <v>Caryophyllene &lt;(E)-&gt;</v>
      </c>
      <c r="BN7" s="15" t="str">
        <f>'Instrument Data'!AD6</f>
        <v>Humulene &lt;alpha-&gt;</v>
      </c>
      <c r="BO7" s="15" t="str">
        <f>'Instrument Data'!AE6</f>
        <v>Valencene</v>
      </c>
      <c r="BP7" s="15" t="str">
        <f>'Instrument Data'!AF6</f>
        <v>Nerolidol &lt;(E)-&gt;</v>
      </c>
      <c r="BQ7" s="15" t="str">
        <f>'Instrument Data'!AG6</f>
        <v>Nerolidol &lt;(Z)-&gt;</v>
      </c>
      <c r="BR7" s="15" t="str">
        <f>'Instrument Data'!AH6</f>
        <v>Guaiol</v>
      </c>
      <c r="BS7" s="15" t="str">
        <f>'Instrument Data'!AI6</f>
        <v>Caryophyllene oxide</v>
      </c>
      <c r="BT7" s="15" t="str">
        <f>'Instrument Data'!AJ6</f>
        <v>Cedrol</v>
      </c>
      <c r="BU7" s="15" t="str">
        <f>'Instrument Data'!AK6</f>
        <v>Bisabolol &lt;alpha-&gt;</v>
      </c>
      <c r="BV7" s="14"/>
      <c r="BW7" s="14"/>
    </row>
    <row r="8" spans="1:75" x14ac:dyDescent="0.25">
      <c r="A8">
        <f>'Instrument Data'!A7</f>
        <v>0</v>
      </c>
      <c r="B8">
        <v>3.1399999999999997E-2</v>
      </c>
      <c r="C8" s="6">
        <f>'ug per g LOQs'!C8/10000</f>
        <v>7.4999999999999997E-3</v>
      </c>
      <c r="D8" s="6">
        <f>'ug per g LOQs'!D8/10000</f>
        <v>7.4999999999999997E-3</v>
      </c>
      <c r="E8" s="6">
        <f>'ug per g LOQs'!E8/10000</f>
        <v>7.4999999999999997E-3</v>
      </c>
      <c r="F8" s="6">
        <f>'ug per g LOQs'!F8/10000</f>
        <v>7.4999999999999997E-3</v>
      </c>
      <c r="G8" s="6">
        <f>'ug per g LOQs'!G8/10000</f>
        <v>7.4999999999999997E-3</v>
      </c>
      <c r="H8" s="6">
        <f>'ug per g LOQs'!H8/10000</f>
        <v>7.4999999999999997E-3</v>
      </c>
      <c r="I8" s="6">
        <f>'ug per g LOQs'!I8/10000</f>
        <v>7.4999999999999997E-3</v>
      </c>
      <c r="J8" s="6">
        <f>'ug per g LOQs'!J8/10000</f>
        <v>7.4999999999999997E-3</v>
      </c>
      <c r="K8" s="6">
        <f>'ug per g LOQs'!K8/10000</f>
        <v>7.4999999999999997E-3</v>
      </c>
      <c r="L8" s="6">
        <f>'ug per g LOQs'!L8/10000</f>
        <v>7.4999999999999997E-3</v>
      </c>
      <c r="M8" s="6">
        <f>'ug per g LOQs'!M8/10000</f>
        <v>7.4999999999999997E-3</v>
      </c>
      <c r="N8" s="6">
        <f>'ug per g LOQs'!N8/10000</f>
        <v>7.4999999999999997E-3</v>
      </c>
      <c r="O8" s="6">
        <f>'ug per g LOQs'!O8/10000</f>
        <v>7.4999999999999997E-3</v>
      </c>
      <c r="P8" s="6">
        <f>'ug per g LOQs'!P8/10000</f>
        <v>7.4999999999999997E-3</v>
      </c>
      <c r="Q8" s="6">
        <f>'ug per g LOQs'!Q8/10000</f>
        <v>7.4999999999999997E-3</v>
      </c>
      <c r="R8" s="6">
        <f>'ug per g LOQs'!R8/10000</f>
        <v>7.4999999999999997E-3</v>
      </c>
      <c r="S8" s="6">
        <f>'ug per g LOQs'!S8/10000</f>
        <v>7.4999999999999997E-3</v>
      </c>
      <c r="T8" s="6">
        <f>'ug per g LOQs'!T8/10000</f>
        <v>7.4999999999999997E-3</v>
      </c>
      <c r="U8" s="6">
        <f>'ug per g LOQs'!U8/10000</f>
        <v>7.4999999999999997E-3</v>
      </c>
      <c r="V8" s="6">
        <f>'ug per g LOQs'!V8/10000</f>
        <v>7.4999999999999997E-3</v>
      </c>
      <c r="W8" s="6">
        <f>'ug per g LOQs'!W8/10000</f>
        <v>7.4999999999999997E-3</v>
      </c>
      <c r="X8" s="6">
        <f>'ug per g LOQs'!X8/10000</f>
        <v>7.4999999999999997E-3</v>
      </c>
      <c r="Y8" s="6">
        <f>'ug per g LOQs'!Y8/10000</f>
        <v>7.4999999999999997E-3</v>
      </c>
      <c r="Z8" s="6">
        <f>'ug per g LOQs'!Z8/10000</f>
        <v>7.4999999999999997E-3</v>
      </c>
      <c r="AA8" s="6">
        <f>'ug per g LOQs'!AA8/10000</f>
        <v>7.4999999999999997E-3</v>
      </c>
      <c r="AB8" s="6">
        <f>'ug per g LOQs'!AB8/10000</f>
        <v>7.4999999999999997E-3</v>
      </c>
      <c r="AC8" s="6">
        <f>'ug per g LOQs'!AC8/10000</f>
        <v>7.4999999999999997E-3</v>
      </c>
      <c r="AD8" s="6">
        <f>'ug per g LOQs'!AD8/10000</f>
        <v>7.4999999999999997E-3</v>
      </c>
      <c r="AE8" s="6">
        <f>'ug per g LOQs'!AE8/10000</f>
        <v>7.4999999999999997E-3</v>
      </c>
      <c r="AF8" s="6">
        <f>'ug per g LOQs'!AF8/10000</f>
        <v>7.4999999999999997E-3</v>
      </c>
      <c r="AG8" s="6">
        <f>'ug per g LOQs'!AG8/10000</f>
        <v>7.4999999999999997E-3</v>
      </c>
      <c r="AH8" s="6">
        <f>'ug per g LOQs'!AH8/10000</f>
        <v>7.4999999999999997E-3</v>
      </c>
      <c r="AI8" s="6">
        <f>'ug per g LOQs'!AI8/10000</f>
        <v>7.4999999999999997E-3</v>
      </c>
      <c r="AJ8" s="6">
        <f>'ug per g LOQs'!AJ8/10000</f>
        <v>7.4999999999999997E-3</v>
      </c>
      <c r="AK8" s="6">
        <f>'ug per g LOQs'!AK8/10000</f>
        <v>7.4999999999999997E-3</v>
      </c>
      <c r="AM8" s="6">
        <f>'ug per g LOQs'!AM8/10000</f>
        <v>1.5</v>
      </c>
      <c r="AN8" s="6">
        <f>'ug per g LOQs'!AN8/10000</f>
        <v>1.5</v>
      </c>
      <c r="AO8" s="6">
        <f>'ug per g LOQs'!AO8/10000</f>
        <v>1.5</v>
      </c>
      <c r="AP8" s="6">
        <f>'ug per g LOQs'!AP8/10000</f>
        <v>1.5</v>
      </c>
      <c r="AQ8" s="6">
        <f>'ug per g LOQs'!AQ8/10000</f>
        <v>1.5</v>
      </c>
      <c r="AR8" s="6">
        <f>'ug per g LOQs'!AR8/10000</f>
        <v>1.5</v>
      </c>
      <c r="AS8" s="6">
        <f>'ug per g LOQs'!AS8/10000</f>
        <v>1.5</v>
      </c>
      <c r="AT8" s="6">
        <f>'ug per g LOQs'!AT8/10000</f>
        <v>1.5</v>
      </c>
      <c r="AU8" s="6">
        <f>'ug per g LOQs'!AU8/10000</f>
        <v>1.5</v>
      </c>
      <c r="AV8" s="6">
        <f>'ug per g LOQs'!AV8/10000</f>
        <v>1.5</v>
      </c>
      <c r="AW8" s="6">
        <f>'ug per g LOQs'!AW8/10000</f>
        <v>1.5</v>
      </c>
      <c r="AX8" s="6">
        <f>'ug per g LOQs'!AX8/10000</f>
        <v>1.5</v>
      </c>
      <c r="AY8" s="6">
        <f>'ug per g LOQs'!AY8/10000</f>
        <v>1.5</v>
      </c>
      <c r="AZ8" s="6">
        <f>'ug per g LOQs'!AZ8/10000</f>
        <v>1.5</v>
      </c>
      <c r="BA8" s="6">
        <f>'ug per g LOQs'!BA8/10000</f>
        <v>1.5</v>
      </c>
      <c r="BB8" s="6">
        <f>'ug per g LOQs'!BB8/10000</f>
        <v>1.5</v>
      </c>
      <c r="BC8" s="6">
        <f>'ug per g LOQs'!BC8/10000</f>
        <v>1.5</v>
      </c>
      <c r="BD8" s="6">
        <f>'ug per g LOQs'!BD8/10000</f>
        <v>1.5</v>
      </c>
      <c r="BE8" s="6">
        <f>'ug per g LOQs'!BE8/10000</f>
        <v>1.5</v>
      </c>
      <c r="BF8" s="6">
        <f>'ug per g LOQs'!BF8/10000</f>
        <v>1.5</v>
      </c>
      <c r="BG8" s="6">
        <f>'ug per g LOQs'!BG8/10000</f>
        <v>1.5</v>
      </c>
      <c r="BH8" s="6">
        <f>'ug per g LOQs'!BH8/10000</f>
        <v>1.5</v>
      </c>
      <c r="BI8" s="6">
        <f>'ug per g LOQs'!BI8/10000</f>
        <v>1.5</v>
      </c>
      <c r="BJ8" s="6">
        <f>'ug per g LOQs'!BJ8/10000</f>
        <v>1.5</v>
      </c>
      <c r="BK8" s="6">
        <f>'ug per g LOQs'!BK8/10000</f>
        <v>1.5</v>
      </c>
      <c r="BL8" s="6">
        <f>'ug per g LOQs'!BL8/10000</f>
        <v>1.5</v>
      </c>
      <c r="BM8" s="6">
        <f>'ug per g LOQs'!BM8/10000</f>
        <v>1.5</v>
      </c>
      <c r="BN8" s="6">
        <f>'ug per g LOQs'!BN8/10000</f>
        <v>1.5</v>
      </c>
      <c r="BO8" s="6">
        <f>'ug per g LOQs'!BO8/10000</f>
        <v>1.5</v>
      </c>
      <c r="BP8" s="6">
        <f>'ug per g LOQs'!BP8/10000</f>
        <v>1.5</v>
      </c>
      <c r="BQ8" s="6">
        <f>'ug per g LOQs'!BQ8/10000</f>
        <v>1.5</v>
      </c>
      <c r="BR8" s="6">
        <f>'ug per g LOQs'!BR8/10000</f>
        <v>1.5</v>
      </c>
      <c r="BS8" s="6">
        <f>'ug per g LOQs'!BS8/10000</f>
        <v>1.5</v>
      </c>
      <c r="BT8" s="6">
        <f>'ug per g LOQs'!BT8/10000</f>
        <v>1.5</v>
      </c>
      <c r="BU8" s="6">
        <f>'ug per g LOQs'!BU8/10000</f>
        <v>1.5</v>
      </c>
    </row>
    <row r="9" spans="1:75" x14ac:dyDescent="0.25">
      <c r="A9">
        <f>'Instrument Data'!A8</f>
        <v>0</v>
      </c>
      <c r="B9">
        <v>3.15E-2</v>
      </c>
      <c r="C9" s="6">
        <f>'ug per g LOQs'!C9/10000</f>
        <v>7.4999999999999997E-3</v>
      </c>
      <c r="D9" s="6">
        <f>'ug per g LOQs'!D9/10000</f>
        <v>7.4999999999999997E-3</v>
      </c>
      <c r="E9" s="6">
        <f>'ug per g LOQs'!E9/10000</f>
        <v>7.4999999999999997E-3</v>
      </c>
      <c r="F9" s="6">
        <f>'ug per g LOQs'!F9/10000</f>
        <v>7.4999999999999997E-3</v>
      </c>
      <c r="G9" s="6">
        <f>'ug per g LOQs'!G9/10000</f>
        <v>7.4999999999999997E-3</v>
      </c>
      <c r="H9" s="6">
        <f>'ug per g LOQs'!H9/10000</f>
        <v>7.4999999999999997E-3</v>
      </c>
      <c r="I9" s="6">
        <f>'ug per g LOQs'!I9/10000</f>
        <v>7.4999999999999997E-3</v>
      </c>
      <c r="J9" s="6">
        <f>'ug per g LOQs'!J9/10000</f>
        <v>7.4999999999999997E-3</v>
      </c>
      <c r="K9" s="6">
        <f>'ug per g LOQs'!K9/10000</f>
        <v>7.4999999999999997E-3</v>
      </c>
      <c r="L9" s="6">
        <f>'ug per g LOQs'!L9/10000</f>
        <v>7.4999999999999997E-3</v>
      </c>
      <c r="M9" s="6">
        <f>'ug per g LOQs'!M9/10000</f>
        <v>7.4999999999999997E-3</v>
      </c>
      <c r="N9" s="6">
        <f>'ug per g LOQs'!N9/10000</f>
        <v>7.4999999999999997E-3</v>
      </c>
      <c r="O9" s="6">
        <f>'ug per g LOQs'!O9/10000</f>
        <v>7.4999999999999997E-3</v>
      </c>
      <c r="P9" s="6">
        <f>'ug per g LOQs'!P9/10000</f>
        <v>7.4999999999999997E-3</v>
      </c>
      <c r="Q9" s="6">
        <f>'ug per g LOQs'!Q9/10000</f>
        <v>7.4999999999999997E-3</v>
      </c>
      <c r="R9" s="6">
        <f>'ug per g LOQs'!R9/10000</f>
        <v>7.4999999999999997E-3</v>
      </c>
      <c r="S9" s="6">
        <f>'ug per g LOQs'!S9/10000</f>
        <v>7.4999999999999997E-3</v>
      </c>
      <c r="T9" s="6">
        <f>'ug per g LOQs'!T9/10000</f>
        <v>7.4999999999999997E-3</v>
      </c>
      <c r="U9" s="6">
        <f>'ug per g LOQs'!U9/10000</f>
        <v>7.4999999999999997E-3</v>
      </c>
      <c r="V9" s="6">
        <f>'ug per g LOQs'!V9/10000</f>
        <v>7.4999999999999997E-3</v>
      </c>
      <c r="W9" s="6">
        <f>'ug per g LOQs'!W9/10000</f>
        <v>7.4999999999999997E-3</v>
      </c>
      <c r="X9" s="6">
        <f>'ug per g LOQs'!X9/10000</f>
        <v>7.4999999999999997E-3</v>
      </c>
      <c r="Y9" s="6">
        <f>'ug per g LOQs'!Y9/10000</f>
        <v>7.4999999999999997E-3</v>
      </c>
      <c r="Z9" s="6">
        <f>'ug per g LOQs'!Z9/10000</f>
        <v>7.4999999999999997E-3</v>
      </c>
      <c r="AA9" s="6">
        <f>'ug per g LOQs'!AA9/10000</f>
        <v>7.4999999999999997E-3</v>
      </c>
      <c r="AB9" s="6">
        <f>'ug per g LOQs'!AB9/10000</f>
        <v>7.4999999999999997E-3</v>
      </c>
      <c r="AC9" s="6">
        <f>'ug per g LOQs'!AC9/10000</f>
        <v>7.4999999999999997E-3</v>
      </c>
      <c r="AD9" s="6">
        <f>'ug per g LOQs'!AD9/10000</f>
        <v>7.4999999999999997E-3</v>
      </c>
      <c r="AE9" s="6">
        <f>'ug per g LOQs'!AE9/10000</f>
        <v>7.4999999999999997E-3</v>
      </c>
      <c r="AF9" s="6">
        <f>'ug per g LOQs'!AF9/10000</f>
        <v>7.4999999999999997E-3</v>
      </c>
      <c r="AG9" s="6">
        <f>'ug per g LOQs'!AG9/10000</f>
        <v>7.4999999999999997E-3</v>
      </c>
      <c r="AH9" s="6">
        <f>'ug per g LOQs'!AH9/10000</f>
        <v>7.4999999999999997E-3</v>
      </c>
      <c r="AI9" s="6">
        <f>'ug per g LOQs'!AI9/10000</f>
        <v>7.4999999999999997E-3</v>
      </c>
      <c r="AJ9" s="6">
        <f>'ug per g LOQs'!AJ9/10000</f>
        <v>7.4999999999999997E-3</v>
      </c>
      <c r="AK9" s="6">
        <f>'ug per g LOQs'!AK9/10000</f>
        <v>7.4999999999999997E-3</v>
      </c>
      <c r="AM9" s="6">
        <f>'ug per g LOQs'!AM9/10000</f>
        <v>1.5</v>
      </c>
      <c r="AN9" s="6">
        <f>'ug per g LOQs'!AN9/10000</f>
        <v>1.5</v>
      </c>
      <c r="AO9" s="6">
        <f>'ug per g LOQs'!AO9/10000</f>
        <v>1.5</v>
      </c>
      <c r="AP9" s="6">
        <f>'ug per g LOQs'!AP9/10000</f>
        <v>1.5</v>
      </c>
      <c r="AQ9" s="6">
        <f>'ug per g LOQs'!AQ9/10000</f>
        <v>1.5</v>
      </c>
      <c r="AR9" s="6">
        <f>'ug per g LOQs'!AR9/10000</f>
        <v>1.5</v>
      </c>
      <c r="AS9" s="6">
        <f>'ug per g LOQs'!AS9/10000</f>
        <v>1.5</v>
      </c>
      <c r="AT9" s="6">
        <f>'ug per g LOQs'!AT9/10000</f>
        <v>1.5</v>
      </c>
      <c r="AU9" s="6">
        <f>'ug per g LOQs'!AU9/10000</f>
        <v>1.5</v>
      </c>
      <c r="AV9" s="6">
        <f>'ug per g LOQs'!AV9/10000</f>
        <v>1.5</v>
      </c>
      <c r="AW9" s="6">
        <f>'ug per g LOQs'!AW9/10000</f>
        <v>1.5</v>
      </c>
      <c r="AX9" s="6">
        <f>'ug per g LOQs'!AX9/10000</f>
        <v>1.5</v>
      </c>
      <c r="AY9" s="6">
        <f>'ug per g LOQs'!AY9/10000</f>
        <v>1.5</v>
      </c>
      <c r="AZ9" s="6">
        <f>'ug per g LOQs'!AZ9/10000</f>
        <v>1.5</v>
      </c>
      <c r="BA9" s="6">
        <f>'ug per g LOQs'!BA9/10000</f>
        <v>1.5</v>
      </c>
      <c r="BB9" s="6">
        <f>'ug per g LOQs'!BB9/10000</f>
        <v>1.5</v>
      </c>
      <c r="BC9" s="6">
        <f>'ug per g LOQs'!BC9/10000</f>
        <v>1.5</v>
      </c>
      <c r="BD9" s="6">
        <f>'ug per g LOQs'!BD9/10000</f>
        <v>1.5</v>
      </c>
      <c r="BE9" s="6">
        <f>'ug per g LOQs'!BE9/10000</f>
        <v>1.5</v>
      </c>
      <c r="BF9" s="6">
        <f>'ug per g LOQs'!BF9/10000</f>
        <v>1.5</v>
      </c>
      <c r="BG9" s="6">
        <f>'ug per g LOQs'!BG9/10000</f>
        <v>1.5</v>
      </c>
      <c r="BH9" s="6">
        <f>'ug per g LOQs'!BH9/10000</f>
        <v>1.5</v>
      </c>
      <c r="BI9" s="6">
        <f>'ug per g LOQs'!BI9/10000</f>
        <v>1.5</v>
      </c>
      <c r="BJ9" s="6">
        <f>'ug per g LOQs'!BJ9/10000</f>
        <v>1.5</v>
      </c>
      <c r="BK9" s="6">
        <f>'ug per g LOQs'!BK9/10000</f>
        <v>1.5</v>
      </c>
      <c r="BL9" s="6">
        <f>'ug per g LOQs'!BL9/10000</f>
        <v>1.5</v>
      </c>
      <c r="BM9" s="6">
        <f>'ug per g LOQs'!BM9/10000</f>
        <v>1.5</v>
      </c>
      <c r="BN9" s="6">
        <f>'ug per g LOQs'!BN9/10000</f>
        <v>1.5</v>
      </c>
      <c r="BO9" s="6">
        <f>'ug per g LOQs'!BO9/10000</f>
        <v>1.5</v>
      </c>
      <c r="BP9" s="6">
        <f>'ug per g LOQs'!BP9/10000</f>
        <v>1.5</v>
      </c>
      <c r="BQ9" s="6">
        <f>'ug per g LOQs'!BQ9/10000</f>
        <v>1.5</v>
      </c>
      <c r="BR9" s="6">
        <f>'ug per g LOQs'!BR9/10000</f>
        <v>1.5</v>
      </c>
      <c r="BS9" s="6">
        <f>'ug per g LOQs'!BS9/10000</f>
        <v>1.5</v>
      </c>
      <c r="BT9" s="6">
        <f>'ug per g LOQs'!BT9/10000</f>
        <v>1.5</v>
      </c>
      <c r="BU9" s="6">
        <f>'ug per g LOQs'!BU9/10000</f>
        <v>1.5</v>
      </c>
    </row>
    <row r="10" spans="1:75" x14ac:dyDescent="0.25">
      <c r="A10">
        <f>'Instrument Data'!A9</f>
        <v>0</v>
      </c>
      <c r="B10">
        <f>'Instrument Data'!B9</f>
        <v>0</v>
      </c>
      <c r="C10" s="6">
        <f>'ug per g LOQs'!C10/10000</f>
        <v>7.4999999999999997E-3</v>
      </c>
      <c r="D10" s="6">
        <f>'ug per g LOQs'!D10/10000</f>
        <v>7.4999999999999997E-3</v>
      </c>
      <c r="E10" s="6">
        <f>'ug per g LOQs'!E10/10000</f>
        <v>7.4999999999999997E-3</v>
      </c>
      <c r="F10" s="6">
        <f>'ug per g LOQs'!F10/10000</f>
        <v>7.4999999999999997E-3</v>
      </c>
      <c r="G10" s="6">
        <f>'ug per g LOQs'!G10/10000</f>
        <v>7.4999999999999997E-3</v>
      </c>
      <c r="H10" s="6">
        <f>'ug per g LOQs'!H10/10000</f>
        <v>7.4999999999999997E-3</v>
      </c>
      <c r="I10" s="6">
        <f>'ug per g LOQs'!I10/10000</f>
        <v>7.4999999999999997E-3</v>
      </c>
      <c r="J10" s="6">
        <f>'ug per g LOQs'!J10/10000</f>
        <v>7.4999999999999997E-3</v>
      </c>
      <c r="K10" s="6">
        <f>'ug per g LOQs'!K10/10000</f>
        <v>7.4999999999999997E-3</v>
      </c>
      <c r="L10" s="6">
        <f>'ug per g LOQs'!L10/10000</f>
        <v>7.4999999999999997E-3</v>
      </c>
      <c r="M10" s="6">
        <f>'ug per g LOQs'!M10/10000</f>
        <v>7.4999999999999997E-3</v>
      </c>
      <c r="N10" s="6">
        <f>'ug per g LOQs'!N10/10000</f>
        <v>7.4999999999999997E-3</v>
      </c>
      <c r="O10" s="6">
        <f>'ug per g LOQs'!O10/10000</f>
        <v>7.4999999999999997E-3</v>
      </c>
      <c r="P10" s="6">
        <f>'ug per g LOQs'!P10/10000</f>
        <v>7.4999999999999997E-3</v>
      </c>
      <c r="Q10" s="6">
        <f>'ug per g LOQs'!Q10/10000</f>
        <v>7.4999999999999997E-3</v>
      </c>
      <c r="R10" s="6">
        <f>'ug per g LOQs'!R10/10000</f>
        <v>7.4999999999999997E-3</v>
      </c>
      <c r="S10" s="6">
        <f>'ug per g LOQs'!S10/10000</f>
        <v>7.4999999999999997E-3</v>
      </c>
      <c r="T10" s="6">
        <f>'ug per g LOQs'!T10/10000</f>
        <v>7.4999999999999997E-3</v>
      </c>
      <c r="U10" s="6">
        <f>'ug per g LOQs'!U10/10000</f>
        <v>7.4999999999999997E-3</v>
      </c>
      <c r="V10" s="6">
        <f>'ug per g LOQs'!V10/10000</f>
        <v>7.4999999999999997E-3</v>
      </c>
      <c r="W10" s="6">
        <f>'ug per g LOQs'!W10/10000</f>
        <v>7.4999999999999997E-3</v>
      </c>
      <c r="X10" s="6">
        <f>'ug per g LOQs'!X10/10000</f>
        <v>7.4999999999999997E-3</v>
      </c>
      <c r="Y10" s="6">
        <f>'ug per g LOQs'!Y10/10000</f>
        <v>7.4999999999999997E-3</v>
      </c>
      <c r="Z10" s="6">
        <f>'ug per g LOQs'!Z10/10000</f>
        <v>7.4999999999999997E-3</v>
      </c>
      <c r="AA10" s="6">
        <f>'ug per g LOQs'!AA10/10000</f>
        <v>7.4999999999999997E-3</v>
      </c>
      <c r="AB10" s="6">
        <f>'ug per g LOQs'!AB10/10000</f>
        <v>7.4999999999999997E-3</v>
      </c>
      <c r="AC10" s="6">
        <f>'ug per g LOQs'!AC10/10000</f>
        <v>7.4999999999999997E-3</v>
      </c>
      <c r="AD10" s="6">
        <f>'ug per g LOQs'!AD10/10000</f>
        <v>7.4999999999999997E-3</v>
      </c>
      <c r="AE10" s="6">
        <f>'ug per g LOQs'!AE10/10000</f>
        <v>7.4999999999999997E-3</v>
      </c>
      <c r="AF10" s="6">
        <f>'ug per g LOQs'!AF10/10000</f>
        <v>7.4999999999999997E-3</v>
      </c>
      <c r="AG10" s="6">
        <f>'ug per g LOQs'!AG10/10000</f>
        <v>7.4999999999999997E-3</v>
      </c>
      <c r="AH10" s="6">
        <f>'ug per g LOQs'!AH10/10000</f>
        <v>7.4999999999999997E-3</v>
      </c>
      <c r="AI10" s="6">
        <f>'ug per g LOQs'!AI10/10000</f>
        <v>7.4999999999999997E-3</v>
      </c>
      <c r="AJ10" s="6">
        <f>'ug per g LOQs'!AJ10/10000</f>
        <v>7.4999999999999997E-3</v>
      </c>
      <c r="AK10" s="6">
        <f>'ug per g LOQs'!AK10/10000</f>
        <v>7.4999999999999997E-3</v>
      </c>
      <c r="AM10" s="6">
        <f>'ug per g LOQs'!AM10/10000</f>
        <v>1.5</v>
      </c>
      <c r="AN10" s="6">
        <f>'ug per g LOQs'!AN10/10000</f>
        <v>1.5</v>
      </c>
      <c r="AO10" s="6">
        <f>'ug per g LOQs'!AO10/10000</f>
        <v>1.5</v>
      </c>
      <c r="AP10" s="6">
        <f>'ug per g LOQs'!AP10/10000</f>
        <v>1.5</v>
      </c>
      <c r="AQ10" s="6">
        <f>'ug per g LOQs'!AQ10/10000</f>
        <v>1.5</v>
      </c>
      <c r="AR10" s="6">
        <f>'ug per g LOQs'!AR10/10000</f>
        <v>1.5</v>
      </c>
      <c r="AS10" s="6">
        <f>'ug per g LOQs'!AS10/10000</f>
        <v>1.5</v>
      </c>
      <c r="AT10" s="6">
        <f>'ug per g LOQs'!AT10/10000</f>
        <v>1.5</v>
      </c>
      <c r="AU10" s="6">
        <f>'ug per g LOQs'!AU10/10000</f>
        <v>1.5</v>
      </c>
      <c r="AV10" s="6">
        <f>'ug per g LOQs'!AV10/10000</f>
        <v>1.5</v>
      </c>
      <c r="AW10" s="6">
        <f>'ug per g LOQs'!AW10/10000</f>
        <v>1.5</v>
      </c>
      <c r="AX10" s="6">
        <f>'ug per g LOQs'!AX10/10000</f>
        <v>1.5</v>
      </c>
      <c r="AY10" s="6">
        <f>'ug per g LOQs'!AY10/10000</f>
        <v>1.5</v>
      </c>
      <c r="AZ10" s="6">
        <f>'ug per g LOQs'!AZ10/10000</f>
        <v>1.5</v>
      </c>
      <c r="BA10" s="6">
        <f>'ug per g LOQs'!BA10/10000</f>
        <v>1.5</v>
      </c>
      <c r="BB10" s="6">
        <f>'ug per g LOQs'!BB10/10000</f>
        <v>1.5</v>
      </c>
      <c r="BC10" s="6">
        <f>'ug per g LOQs'!BC10/10000</f>
        <v>1.5</v>
      </c>
      <c r="BD10" s="6">
        <f>'ug per g LOQs'!BD10/10000</f>
        <v>1.5</v>
      </c>
      <c r="BE10" s="6">
        <f>'ug per g LOQs'!BE10/10000</f>
        <v>1.5</v>
      </c>
      <c r="BF10" s="6">
        <f>'ug per g LOQs'!BF10/10000</f>
        <v>1.5</v>
      </c>
      <c r="BG10" s="6">
        <f>'ug per g LOQs'!BG10/10000</f>
        <v>1.5</v>
      </c>
      <c r="BH10" s="6">
        <f>'ug per g LOQs'!BH10/10000</f>
        <v>1.5</v>
      </c>
      <c r="BI10" s="6">
        <f>'ug per g LOQs'!BI10/10000</f>
        <v>1.5</v>
      </c>
      <c r="BJ10" s="6">
        <f>'ug per g LOQs'!BJ10/10000</f>
        <v>1.5</v>
      </c>
      <c r="BK10" s="6">
        <f>'ug per g LOQs'!BK10/10000</f>
        <v>1.5</v>
      </c>
      <c r="BL10" s="6">
        <f>'ug per g LOQs'!BL10/10000</f>
        <v>1.5</v>
      </c>
      <c r="BM10" s="6">
        <f>'ug per g LOQs'!BM10/10000</f>
        <v>1.5</v>
      </c>
      <c r="BN10" s="6">
        <f>'ug per g LOQs'!BN10/10000</f>
        <v>1.5</v>
      </c>
      <c r="BO10" s="6">
        <f>'ug per g LOQs'!BO10/10000</f>
        <v>1.5</v>
      </c>
      <c r="BP10" s="6">
        <f>'ug per g LOQs'!BP10/10000</f>
        <v>1.5</v>
      </c>
      <c r="BQ10" s="6">
        <f>'ug per g LOQs'!BQ10/10000</f>
        <v>1.5</v>
      </c>
      <c r="BR10" s="6">
        <f>'ug per g LOQs'!BR10/10000</f>
        <v>1.5</v>
      </c>
      <c r="BS10" s="6">
        <f>'ug per g LOQs'!BS10/10000</f>
        <v>1.5</v>
      </c>
      <c r="BT10" s="6">
        <f>'ug per g LOQs'!BT10/10000</f>
        <v>1.5</v>
      </c>
      <c r="BU10" s="6">
        <f>'ug per g LOQs'!BU10/10000</f>
        <v>1.5</v>
      </c>
    </row>
    <row r="11" spans="1:75" x14ac:dyDescent="0.25">
      <c r="A11">
        <f>'Instrument Data'!A10</f>
        <v>0</v>
      </c>
      <c r="B11">
        <f>'Instrument Data'!B10</f>
        <v>0</v>
      </c>
      <c r="C11" s="6">
        <f>'ug per g LOQs'!C11/10000</f>
        <v>7.4999999999999997E-3</v>
      </c>
      <c r="D11" s="6">
        <f>'ug per g LOQs'!D11/10000</f>
        <v>7.4999999999999997E-3</v>
      </c>
      <c r="E11" s="6">
        <f>'ug per g LOQs'!E11/10000</f>
        <v>7.4999999999999997E-3</v>
      </c>
      <c r="F11" s="6">
        <f>'ug per g LOQs'!F11/10000</f>
        <v>7.4999999999999997E-3</v>
      </c>
      <c r="G11" s="6">
        <f>'ug per g LOQs'!G11/10000</f>
        <v>7.4999999999999997E-3</v>
      </c>
      <c r="H11" s="6">
        <f>'ug per g LOQs'!H11/10000</f>
        <v>7.4999999999999997E-3</v>
      </c>
      <c r="I11" s="6">
        <f>'ug per g LOQs'!I11/10000</f>
        <v>7.4999999999999997E-3</v>
      </c>
      <c r="J11" s="6">
        <f>'ug per g LOQs'!J11/10000</f>
        <v>7.4999999999999997E-3</v>
      </c>
      <c r="K11" s="6">
        <f>'ug per g LOQs'!K11/10000</f>
        <v>7.4999999999999997E-3</v>
      </c>
      <c r="L11" s="6">
        <f>'ug per g LOQs'!L11/10000</f>
        <v>7.4999999999999997E-3</v>
      </c>
      <c r="M11" s="6">
        <f>'ug per g LOQs'!M11/10000</f>
        <v>7.4999999999999997E-3</v>
      </c>
      <c r="N11" s="6">
        <f>'ug per g LOQs'!N11/10000</f>
        <v>7.4999999999999997E-3</v>
      </c>
      <c r="O11" s="6">
        <f>'ug per g LOQs'!O11/10000</f>
        <v>7.4999999999999997E-3</v>
      </c>
      <c r="P11" s="6">
        <f>'ug per g LOQs'!P11/10000</f>
        <v>7.4999999999999997E-3</v>
      </c>
      <c r="Q11" s="6">
        <f>'ug per g LOQs'!Q11/10000</f>
        <v>7.4999999999999997E-3</v>
      </c>
      <c r="R11" s="6">
        <f>'ug per g LOQs'!R11/10000</f>
        <v>7.4999999999999997E-3</v>
      </c>
      <c r="S11" s="6">
        <f>'ug per g LOQs'!S11/10000</f>
        <v>7.4999999999999997E-3</v>
      </c>
      <c r="T11" s="6">
        <f>'ug per g LOQs'!T11/10000</f>
        <v>7.4999999999999997E-3</v>
      </c>
      <c r="U11" s="6">
        <f>'ug per g LOQs'!U11/10000</f>
        <v>7.4999999999999997E-3</v>
      </c>
      <c r="V11" s="6">
        <f>'ug per g LOQs'!V11/10000</f>
        <v>7.4999999999999997E-3</v>
      </c>
      <c r="W11" s="6">
        <f>'ug per g LOQs'!W11/10000</f>
        <v>7.4999999999999997E-3</v>
      </c>
      <c r="X11" s="6">
        <f>'ug per g LOQs'!X11/10000</f>
        <v>7.4999999999999997E-3</v>
      </c>
      <c r="Y11" s="6">
        <f>'ug per g LOQs'!Y11/10000</f>
        <v>7.4999999999999997E-3</v>
      </c>
      <c r="Z11" s="6">
        <f>'ug per g LOQs'!Z11/10000</f>
        <v>7.4999999999999997E-3</v>
      </c>
      <c r="AA11" s="6">
        <f>'ug per g LOQs'!AA11/10000</f>
        <v>7.4999999999999997E-3</v>
      </c>
      <c r="AB11" s="6">
        <f>'ug per g LOQs'!AB11/10000</f>
        <v>7.4999999999999997E-3</v>
      </c>
      <c r="AC11" s="6">
        <f>'ug per g LOQs'!AC11/10000</f>
        <v>7.4999999999999997E-3</v>
      </c>
      <c r="AD11" s="6">
        <f>'ug per g LOQs'!AD11/10000</f>
        <v>7.4999999999999997E-3</v>
      </c>
      <c r="AE11" s="6">
        <f>'ug per g LOQs'!AE11/10000</f>
        <v>7.4999999999999997E-3</v>
      </c>
      <c r="AF11" s="6">
        <f>'ug per g LOQs'!AF11/10000</f>
        <v>7.4999999999999997E-3</v>
      </c>
      <c r="AG11" s="6">
        <f>'ug per g LOQs'!AG11/10000</f>
        <v>7.4999999999999997E-3</v>
      </c>
      <c r="AH11" s="6">
        <f>'ug per g LOQs'!AH11/10000</f>
        <v>7.4999999999999997E-3</v>
      </c>
      <c r="AI11" s="6">
        <f>'ug per g LOQs'!AI11/10000</f>
        <v>7.4999999999999997E-3</v>
      </c>
      <c r="AJ11" s="6">
        <f>'ug per g LOQs'!AJ11/10000</f>
        <v>7.4999999999999997E-3</v>
      </c>
      <c r="AK11" s="6">
        <f>'ug per g LOQs'!AK11/10000</f>
        <v>7.4999999999999997E-3</v>
      </c>
      <c r="AM11" s="6">
        <f>'ug per g LOQs'!AM11/10000</f>
        <v>1.5</v>
      </c>
      <c r="AN11" s="6">
        <f>'ug per g LOQs'!AN11/10000</f>
        <v>1.5</v>
      </c>
      <c r="AO11" s="6">
        <f>'ug per g LOQs'!AO11/10000</f>
        <v>1.5</v>
      </c>
      <c r="AP11" s="6">
        <f>'ug per g LOQs'!AP11/10000</f>
        <v>1.5</v>
      </c>
      <c r="AQ11" s="6">
        <f>'ug per g LOQs'!AQ11/10000</f>
        <v>1.5</v>
      </c>
      <c r="AR11" s="6">
        <f>'ug per g LOQs'!AR11/10000</f>
        <v>1.5</v>
      </c>
      <c r="AS11" s="6">
        <f>'ug per g LOQs'!AS11/10000</f>
        <v>1.5</v>
      </c>
      <c r="AT11" s="6">
        <f>'ug per g LOQs'!AT11/10000</f>
        <v>1.5</v>
      </c>
      <c r="AU11" s="6">
        <f>'ug per g LOQs'!AU11/10000</f>
        <v>1.5</v>
      </c>
      <c r="AV11" s="6">
        <f>'ug per g LOQs'!AV11/10000</f>
        <v>1.5</v>
      </c>
      <c r="AW11" s="6">
        <f>'ug per g LOQs'!AW11/10000</f>
        <v>1.5</v>
      </c>
      <c r="AX11" s="6">
        <f>'ug per g LOQs'!AX11/10000</f>
        <v>1.5</v>
      </c>
      <c r="AY11" s="6">
        <f>'ug per g LOQs'!AY11/10000</f>
        <v>1.5</v>
      </c>
      <c r="AZ11" s="6">
        <f>'ug per g LOQs'!AZ11/10000</f>
        <v>1.5</v>
      </c>
      <c r="BA11" s="6">
        <f>'ug per g LOQs'!BA11/10000</f>
        <v>1.5</v>
      </c>
      <c r="BB11" s="6">
        <f>'ug per g LOQs'!BB11/10000</f>
        <v>1.5</v>
      </c>
      <c r="BC11" s="6">
        <f>'ug per g LOQs'!BC11/10000</f>
        <v>1.5</v>
      </c>
      <c r="BD11" s="6">
        <f>'ug per g LOQs'!BD11/10000</f>
        <v>1.5</v>
      </c>
      <c r="BE11" s="6">
        <f>'ug per g LOQs'!BE11/10000</f>
        <v>1.5</v>
      </c>
      <c r="BF11" s="6">
        <f>'ug per g LOQs'!BF11/10000</f>
        <v>1.5</v>
      </c>
      <c r="BG11" s="6">
        <f>'ug per g LOQs'!BG11/10000</f>
        <v>1.5</v>
      </c>
      <c r="BH11" s="6">
        <f>'ug per g LOQs'!BH11/10000</f>
        <v>1.5</v>
      </c>
      <c r="BI11" s="6">
        <f>'ug per g LOQs'!BI11/10000</f>
        <v>1.5</v>
      </c>
      <c r="BJ11" s="6">
        <f>'ug per g LOQs'!BJ11/10000</f>
        <v>1.5</v>
      </c>
      <c r="BK11" s="6">
        <f>'ug per g LOQs'!BK11/10000</f>
        <v>1.5</v>
      </c>
      <c r="BL11" s="6">
        <f>'ug per g LOQs'!BL11/10000</f>
        <v>1.5</v>
      </c>
      <c r="BM11" s="6">
        <f>'ug per g LOQs'!BM11/10000</f>
        <v>1.5</v>
      </c>
      <c r="BN11" s="6">
        <f>'ug per g LOQs'!BN11/10000</f>
        <v>1.5</v>
      </c>
      <c r="BO11" s="6">
        <f>'ug per g LOQs'!BO11/10000</f>
        <v>1.5</v>
      </c>
      <c r="BP11" s="6">
        <f>'ug per g LOQs'!BP11/10000</f>
        <v>1.5</v>
      </c>
      <c r="BQ11" s="6">
        <f>'ug per g LOQs'!BQ11/10000</f>
        <v>1.5</v>
      </c>
      <c r="BR11" s="6">
        <f>'ug per g LOQs'!BR11/10000</f>
        <v>1.5</v>
      </c>
      <c r="BS11" s="6">
        <f>'ug per g LOQs'!BS11/10000</f>
        <v>1.5</v>
      </c>
      <c r="BT11" s="6">
        <f>'ug per g LOQs'!BT11/10000</f>
        <v>1.5</v>
      </c>
      <c r="BU11" s="6">
        <f>'ug per g LOQs'!BU11/10000</f>
        <v>1.5</v>
      </c>
    </row>
    <row r="12" spans="1:75" x14ac:dyDescent="0.25">
      <c r="A12">
        <f>'Instrument Data'!A11</f>
        <v>0</v>
      </c>
      <c r="B12">
        <f>'Instrument Data'!B11</f>
        <v>0</v>
      </c>
      <c r="C12" s="6">
        <f>'ug per g LOQs'!C12/10000</f>
        <v>7.4999999999999997E-3</v>
      </c>
      <c r="D12" s="6">
        <f>'ug per g LOQs'!D12/10000</f>
        <v>7.4999999999999997E-3</v>
      </c>
      <c r="E12" s="6">
        <f>'ug per g LOQs'!E12/10000</f>
        <v>7.4999999999999997E-3</v>
      </c>
      <c r="F12" s="6">
        <f>'ug per g LOQs'!F12/10000</f>
        <v>7.4999999999999997E-3</v>
      </c>
      <c r="G12" s="6">
        <f>'ug per g LOQs'!G12/10000</f>
        <v>7.4999999999999997E-3</v>
      </c>
      <c r="H12" s="6">
        <f>'ug per g LOQs'!H12/10000</f>
        <v>7.4999999999999997E-3</v>
      </c>
      <c r="I12" s="6">
        <f>'ug per g LOQs'!I12/10000</f>
        <v>7.4999999999999997E-3</v>
      </c>
      <c r="J12" s="6">
        <f>'ug per g LOQs'!J12/10000</f>
        <v>7.4999999999999997E-3</v>
      </c>
      <c r="K12" s="6">
        <f>'ug per g LOQs'!K12/10000</f>
        <v>7.4999999999999997E-3</v>
      </c>
      <c r="L12" s="6">
        <f>'ug per g LOQs'!L12/10000</f>
        <v>7.4999999999999997E-3</v>
      </c>
      <c r="M12" s="6">
        <f>'ug per g LOQs'!M12/10000</f>
        <v>7.4999999999999997E-3</v>
      </c>
      <c r="N12" s="6">
        <f>'ug per g LOQs'!N12/10000</f>
        <v>7.4999999999999997E-3</v>
      </c>
      <c r="O12" s="6">
        <f>'ug per g LOQs'!O12/10000</f>
        <v>7.4999999999999997E-3</v>
      </c>
      <c r="P12" s="6">
        <f>'ug per g LOQs'!P12/10000</f>
        <v>7.4999999999999997E-3</v>
      </c>
      <c r="Q12" s="6">
        <f>'ug per g LOQs'!Q12/10000</f>
        <v>7.4999999999999997E-3</v>
      </c>
      <c r="R12" s="6">
        <f>'ug per g LOQs'!R12/10000</f>
        <v>7.4999999999999997E-3</v>
      </c>
      <c r="S12" s="6">
        <f>'ug per g LOQs'!S12/10000</f>
        <v>7.4999999999999997E-3</v>
      </c>
      <c r="T12" s="6">
        <f>'ug per g LOQs'!T12/10000</f>
        <v>7.4999999999999997E-3</v>
      </c>
      <c r="U12" s="6">
        <f>'ug per g LOQs'!U12/10000</f>
        <v>7.4999999999999997E-3</v>
      </c>
      <c r="V12" s="6">
        <f>'ug per g LOQs'!V12/10000</f>
        <v>7.4999999999999997E-3</v>
      </c>
      <c r="W12" s="6">
        <f>'ug per g LOQs'!W12/10000</f>
        <v>7.4999999999999997E-3</v>
      </c>
      <c r="X12" s="6">
        <f>'ug per g LOQs'!X12/10000</f>
        <v>7.4999999999999997E-3</v>
      </c>
      <c r="Y12" s="6">
        <f>'ug per g LOQs'!Y12/10000</f>
        <v>7.4999999999999997E-3</v>
      </c>
      <c r="Z12" s="6">
        <f>'ug per g LOQs'!Z12/10000</f>
        <v>7.4999999999999997E-3</v>
      </c>
      <c r="AA12" s="6">
        <f>'ug per g LOQs'!AA12/10000</f>
        <v>7.4999999999999997E-3</v>
      </c>
      <c r="AB12" s="6">
        <f>'ug per g LOQs'!AB12/10000</f>
        <v>7.4999999999999997E-3</v>
      </c>
      <c r="AC12" s="6">
        <f>'ug per g LOQs'!AC12/10000</f>
        <v>7.4999999999999997E-3</v>
      </c>
      <c r="AD12" s="6">
        <f>'ug per g LOQs'!AD12/10000</f>
        <v>7.4999999999999997E-3</v>
      </c>
      <c r="AE12" s="6">
        <f>'ug per g LOQs'!AE12/10000</f>
        <v>7.4999999999999997E-3</v>
      </c>
      <c r="AF12" s="6">
        <f>'ug per g LOQs'!AF12/10000</f>
        <v>7.4999999999999997E-3</v>
      </c>
      <c r="AG12" s="6">
        <f>'ug per g LOQs'!AG12/10000</f>
        <v>7.4999999999999997E-3</v>
      </c>
      <c r="AH12" s="6">
        <f>'ug per g LOQs'!AH12/10000</f>
        <v>7.4999999999999997E-3</v>
      </c>
      <c r="AI12" s="6">
        <f>'ug per g LOQs'!AI12/10000</f>
        <v>7.4999999999999997E-3</v>
      </c>
      <c r="AJ12" s="6">
        <f>'ug per g LOQs'!AJ12/10000</f>
        <v>7.4999999999999997E-3</v>
      </c>
      <c r="AK12" s="6">
        <f>'ug per g LOQs'!AK12/10000</f>
        <v>7.4999999999999997E-3</v>
      </c>
      <c r="AM12" s="6">
        <f>'ug per g LOQs'!AM12/10000</f>
        <v>1.5</v>
      </c>
      <c r="AN12" s="6">
        <f>'ug per g LOQs'!AN12/10000</f>
        <v>1.5</v>
      </c>
      <c r="AO12" s="6">
        <f>'ug per g LOQs'!AO12/10000</f>
        <v>1.5</v>
      </c>
      <c r="AP12" s="6">
        <f>'ug per g LOQs'!AP12/10000</f>
        <v>1.5</v>
      </c>
      <c r="AQ12" s="6">
        <f>'ug per g LOQs'!AQ12/10000</f>
        <v>1.5</v>
      </c>
      <c r="AR12" s="6">
        <f>'ug per g LOQs'!AR12/10000</f>
        <v>1.5</v>
      </c>
      <c r="AS12" s="6">
        <f>'ug per g LOQs'!AS12/10000</f>
        <v>1.5</v>
      </c>
      <c r="AT12" s="6">
        <f>'ug per g LOQs'!AT12/10000</f>
        <v>1.5</v>
      </c>
      <c r="AU12" s="6">
        <f>'ug per g LOQs'!AU12/10000</f>
        <v>1.5</v>
      </c>
      <c r="AV12" s="6">
        <f>'ug per g LOQs'!AV12/10000</f>
        <v>1.5</v>
      </c>
      <c r="AW12" s="6">
        <f>'ug per g LOQs'!AW12/10000</f>
        <v>1.5</v>
      </c>
      <c r="AX12" s="6">
        <f>'ug per g LOQs'!AX12/10000</f>
        <v>1.5</v>
      </c>
      <c r="AY12" s="6">
        <f>'ug per g LOQs'!AY12/10000</f>
        <v>1.5</v>
      </c>
      <c r="AZ12" s="6">
        <f>'ug per g LOQs'!AZ12/10000</f>
        <v>1.5</v>
      </c>
      <c r="BA12" s="6">
        <f>'ug per g LOQs'!BA12/10000</f>
        <v>1.5</v>
      </c>
      <c r="BB12" s="6">
        <f>'ug per g LOQs'!BB12/10000</f>
        <v>1.5</v>
      </c>
      <c r="BC12" s="6">
        <f>'ug per g LOQs'!BC12/10000</f>
        <v>1.5</v>
      </c>
      <c r="BD12" s="6">
        <f>'ug per g LOQs'!BD12/10000</f>
        <v>1.5</v>
      </c>
      <c r="BE12" s="6">
        <f>'ug per g LOQs'!BE12/10000</f>
        <v>1.5</v>
      </c>
      <c r="BF12" s="6">
        <f>'ug per g LOQs'!BF12/10000</f>
        <v>1.5</v>
      </c>
      <c r="BG12" s="6">
        <f>'ug per g LOQs'!BG12/10000</f>
        <v>1.5</v>
      </c>
      <c r="BH12" s="6">
        <f>'ug per g LOQs'!BH12/10000</f>
        <v>1.5</v>
      </c>
      <c r="BI12" s="6">
        <f>'ug per g LOQs'!BI12/10000</f>
        <v>1.5</v>
      </c>
      <c r="BJ12" s="6">
        <f>'ug per g LOQs'!BJ12/10000</f>
        <v>1.5</v>
      </c>
      <c r="BK12" s="6">
        <f>'ug per g LOQs'!BK12/10000</f>
        <v>1.5</v>
      </c>
      <c r="BL12" s="6">
        <f>'ug per g LOQs'!BL12/10000</f>
        <v>1.5</v>
      </c>
      <c r="BM12" s="6">
        <f>'ug per g LOQs'!BM12/10000</f>
        <v>1.5</v>
      </c>
      <c r="BN12" s="6">
        <f>'ug per g LOQs'!BN12/10000</f>
        <v>1.5</v>
      </c>
      <c r="BO12" s="6">
        <f>'ug per g LOQs'!BO12/10000</f>
        <v>1.5</v>
      </c>
      <c r="BP12" s="6">
        <f>'ug per g LOQs'!BP12/10000</f>
        <v>1.5</v>
      </c>
      <c r="BQ12" s="6">
        <f>'ug per g LOQs'!BQ12/10000</f>
        <v>1.5</v>
      </c>
      <c r="BR12" s="6">
        <f>'ug per g LOQs'!BR12/10000</f>
        <v>1.5</v>
      </c>
      <c r="BS12" s="6">
        <f>'ug per g LOQs'!BS12/10000</f>
        <v>1.5</v>
      </c>
      <c r="BT12" s="6">
        <f>'ug per g LOQs'!BT12/10000</f>
        <v>1.5</v>
      </c>
      <c r="BU12" s="6">
        <f>'ug per g LOQs'!BU12/10000</f>
        <v>1.5</v>
      </c>
    </row>
    <row r="13" spans="1:75" x14ac:dyDescent="0.25">
      <c r="A13">
        <f>'Instrument Data'!A12</f>
        <v>0</v>
      </c>
      <c r="B13">
        <f>'Instrument Data'!B12</f>
        <v>0</v>
      </c>
      <c r="C13" s="6">
        <f>'ug per g LOQs'!C13/10000</f>
        <v>7.4999999999999997E-3</v>
      </c>
      <c r="D13" s="6">
        <f>'ug per g LOQs'!D13/10000</f>
        <v>7.4999999999999997E-3</v>
      </c>
      <c r="E13" s="6">
        <f>'ug per g LOQs'!E13/10000</f>
        <v>7.4999999999999997E-3</v>
      </c>
      <c r="F13" s="6">
        <f>'ug per g LOQs'!F13/10000</f>
        <v>7.4999999999999997E-3</v>
      </c>
      <c r="G13" s="6">
        <f>'ug per g LOQs'!G13/10000</f>
        <v>7.4999999999999997E-3</v>
      </c>
      <c r="H13" s="6">
        <f>'ug per g LOQs'!H13/10000</f>
        <v>7.4999999999999997E-3</v>
      </c>
      <c r="I13" s="6">
        <f>'ug per g LOQs'!I13/10000</f>
        <v>7.4999999999999997E-3</v>
      </c>
      <c r="J13" s="6">
        <f>'ug per g LOQs'!J13/10000</f>
        <v>7.4999999999999997E-3</v>
      </c>
      <c r="K13" s="6">
        <f>'ug per g LOQs'!K13/10000</f>
        <v>7.4999999999999997E-3</v>
      </c>
      <c r="L13" s="6">
        <f>'ug per g LOQs'!L13/10000</f>
        <v>7.4999999999999997E-3</v>
      </c>
      <c r="M13" s="6">
        <f>'ug per g LOQs'!M13/10000</f>
        <v>7.4999999999999997E-3</v>
      </c>
      <c r="N13" s="6">
        <f>'ug per g LOQs'!N13/10000</f>
        <v>7.4999999999999997E-3</v>
      </c>
      <c r="O13" s="6">
        <f>'ug per g LOQs'!O13/10000</f>
        <v>7.4999999999999997E-3</v>
      </c>
      <c r="P13" s="6">
        <f>'ug per g LOQs'!P13/10000</f>
        <v>7.4999999999999997E-3</v>
      </c>
      <c r="Q13" s="6">
        <f>'ug per g LOQs'!Q13/10000</f>
        <v>7.4999999999999997E-3</v>
      </c>
      <c r="R13" s="6">
        <f>'ug per g LOQs'!R13/10000</f>
        <v>7.4999999999999997E-3</v>
      </c>
      <c r="S13" s="6">
        <f>'ug per g LOQs'!S13/10000</f>
        <v>7.4999999999999997E-3</v>
      </c>
      <c r="T13" s="6">
        <f>'ug per g LOQs'!T13/10000</f>
        <v>7.4999999999999997E-3</v>
      </c>
      <c r="U13" s="6">
        <f>'ug per g LOQs'!U13/10000</f>
        <v>7.4999999999999997E-3</v>
      </c>
      <c r="V13" s="6">
        <f>'ug per g LOQs'!V13/10000</f>
        <v>7.4999999999999997E-3</v>
      </c>
      <c r="W13" s="6">
        <f>'ug per g LOQs'!W13/10000</f>
        <v>7.4999999999999997E-3</v>
      </c>
      <c r="X13" s="6">
        <f>'ug per g LOQs'!X13/10000</f>
        <v>7.4999999999999997E-3</v>
      </c>
      <c r="Y13" s="6">
        <f>'ug per g LOQs'!Y13/10000</f>
        <v>7.4999999999999997E-3</v>
      </c>
      <c r="Z13" s="6">
        <f>'ug per g LOQs'!Z13/10000</f>
        <v>7.4999999999999997E-3</v>
      </c>
      <c r="AA13" s="6">
        <f>'ug per g LOQs'!AA13/10000</f>
        <v>7.4999999999999997E-3</v>
      </c>
      <c r="AB13" s="6">
        <f>'ug per g LOQs'!AB13/10000</f>
        <v>7.4999999999999997E-3</v>
      </c>
      <c r="AC13" s="6">
        <f>'ug per g LOQs'!AC13/10000</f>
        <v>7.4999999999999997E-3</v>
      </c>
      <c r="AD13" s="6">
        <f>'ug per g LOQs'!AD13/10000</f>
        <v>7.4999999999999997E-3</v>
      </c>
      <c r="AE13" s="6">
        <f>'ug per g LOQs'!AE13/10000</f>
        <v>7.4999999999999997E-3</v>
      </c>
      <c r="AF13" s="6">
        <f>'ug per g LOQs'!AF13/10000</f>
        <v>7.4999999999999997E-3</v>
      </c>
      <c r="AG13" s="6">
        <f>'ug per g LOQs'!AG13/10000</f>
        <v>7.4999999999999997E-3</v>
      </c>
      <c r="AH13" s="6">
        <f>'ug per g LOQs'!AH13/10000</f>
        <v>7.4999999999999997E-3</v>
      </c>
      <c r="AI13" s="6">
        <f>'ug per g LOQs'!AI13/10000</f>
        <v>7.4999999999999997E-3</v>
      </c>
      <c r="AJ13" s="6">
        <f>'ug per g LOQs'!AJ13/10000</f>
        <v>7.4999999999999997E-3</v>
      </c>
      <c r="AK13" s="6">
        <f>'ug per g LOQs'!AK13/10000</f>
        <v>7.4999999999999997E-3</v>
      </c>
      <c r="AM13" s="6">
        <f>'ug per g LOQs'!AM13/10000</f>
        <v>1.5</v>
      </c>
      <c r="AN13" s="6">
        <f>'ug per g LOQs'!AN13/10000</f>
        <v>1.5</v>
      </c>
      <c r="AO13" s="6">
        <f>'ug per g LOQs'!AO13/10000</f>
        <v>1.5</v>
      </c>
      <c r="AP13" s="6">
        <f>'ug per g LOQs'!AP13/10000</f>
        <v>1.5</v>
      </c>
      <c r="AQ13" s="6">
        <f>'ug per g LOQs'!AQ13/10000</f>
        <v>1.5</v>
      </c>
      <c r="AR13" s="6">
        <f>'ug per g LOQs'!AR13/10000</f>
        <v>1.5</v>
      </c>
      <c r="AS13" s="6">
        <f>'ug per g LOQs'!AS13/10000</f>
        <v>1.5</v>
      </c>
      <c r="AT13" s="6">
        <f>'ug per g LOQs'!AT13/10000</f>
        <v>1.5</v>
      </c>
      <c r="AU13" s="6">
        <f>'ug per g LOQs'!AU13/10000</f>
        <v>1.5</v>
      </c>
      <c r="AV13" s="6">
        <f>'ug per g LOQs'!AV13/10000</f>
        <v>1.5</v>
      </c>
      <c r="AW13" s="6">
        <f>'ug per g LOQs'!AW13/10000</f>
        <v>1.5</v>
      </c>
      <c r="AX13" s="6">
        <f>'ug per g LOQs'!AX13/10000</f>
        <v>1.5</v>
      </c>
      <c r="AY13" s="6">
        <f>'ug per g LOQs'!AY13/10000</f>
        <v>1.5</v>
      </c>
      <c r="AZ13" s="6">
        <f>'ug per g LOQs'!AZ13/10000</f>
        <v>1.5</v>
      </c>
      <c r="BA13" s="6">
        <f>'ug per g LOQs'!BA13/10000</f>
        <v>1.5</v>
      </c>
      <c r="BB13" s="6">
        <f>'ug per g LOQs'!BB13/10000</f>
        <v>1.5</v>
      </c>
      <c r="BC13" s="6">
        <f>'ug per g LOQs'!BC13/10000</f>
        <v>1.5</v>
      </c>
      <c r="BD13" s="6">
        <f>'ug per g LOQs'!BD13/10000</f>
        <v>1.5</v>
      </c>
      <c r="BE13" s="6">
        <f>'ug per g LOQs'!BE13/10000</f>
        <v>1.5</v>
      </c>
      <c r="BF13" s="6">
        <f>'ug per g LOQs'!BF13/10000</f>
        <v>1.5</v>
      </c>
      <c r="BG13" s="6">
        <f>'ug per g LOQs'!BG13/10000</f>
        <v>1.5</v>
      </c>
      <c r="BH13" s="6">
        <f>'ug per g LOQs'!BH13/10000</f>
        <v>1.5</v>
      </c>
      <c r="BI13" s="6">
        <f>'ug per g LOQs'!BI13/10000</f>
        <v>1.5</v>
      </c>
      <c r="BJ13" s="6">
        <f>'ug per g LOQs'!BJ13/10000</f>
        <v>1.5</v>
      </c>
      <c r="BK13" s="6">
        <f>'ug per g LOQs'!BK13/10000</f>
        <v>1.5</v>
      </c>
      <c r="BL13" s="6">
        <f>'ug per g LOQs'!BL13/10000</f>
        <v>1.5</v>
      </c>
      <c r="BM13" s="6">
        <f>'ug per g LOQs'!BM13/10000</f>
        <v>1.5</v>
      </c>
      <c r="BN13" s="6">
        <f>'ug per g LOQs'!BN13/10000</f>
        <v>1.5</v>
      </c>
      <c r="BO13" s="6">
        <f>'ug per g LOQs'!BO13/10000</f>
        <v>1.5</v>
      </c>
      <c r="BP13" s="6">
        <f>'ug per g LOQs'!BP13/10000</f>
        <v>1.5</v>
      </c>
      <c r="BQ13" s="6">
        <f>'ug per g LOQs'!BQ13/10000</f>
        <v>1.5</v>
      </c>
      <c r="BR13" s="6">
        <f>'ug per g LOQs'!BR13/10000</f>
        <v>1.5</v>
      </c>
      <c r="BS13" s="6">
        <f>'ug per g LOQs'!BS13/10000</f>
        <v>1.5</v>
      </c>
      <c r="BT13" s="6">
        <f>'ug per g LOQs'!BT13/10000</f>
        <v>1.5</v>
      </c>
      <c r="BU13" s="6">
        <f>'ug per g LOQs'!BU13/10000</f>
        <v>1.5</v>
      </c>
    </row>
    <row r="14" spans="1:75" x14ac:dyDescent="0.25">
      <c r="A14">
        <f>'Instrument Data'!A13</f>
        <v>0</v>
      </c>
      <c r="B14">
        <f>'Instrument Data'!B13</f>
        <v>0</v>
      </c>
      <c r="C14" s="6">
        <f>'ug per g LOQs'!C14/10000</f>
        <v>7.4999999999999997E-3</v>
      </c>
      <c r="D14" s="6">
        <f>'ug per g LOQs'!D14/10000</f>
        <v>7.4999999999999997E-3</v>
      </c>
      <c r="E14" s="6">
        <f>'ug per g LOQs'!E14/10000</f>
        <v>7.4999999999999997E-3</v>
      </c>
      <c r="F14" s="6">
        <f>'ug per g LOQs'!F14/10000</f>
        <v>7.4999999999999997E-3</v>
      </c>
      <c r="G14" s="6">
        <f>'ug per g LOQs'!G14/10000</f>
        <v>7.4999999999999997E-3</v>
      </c>
      <c r="H14" s="6">
        <f>'ug per g LOQs'!H14/10000</f>
        <v>7.4999999999999997E-3</v>
      </c>
      <c r="I14" s="6">
        <f>'ug per g LOQs'!I14/10000</f>
        <v>7.4999999999999997E-3</v>
      </c>
      <c r="J14" s="6">
        <f>'ug per g LOQs'!J14/10000</f>
        <v>7.4999999999999997E-3</v>
      </c>
      <c r="K14" s="6">
        <f>'ug per g LOQs'!K14/10000</f>
        <v>7.4999999999999997E-3</v>
      </c>
      <c r="L14" s="6">
        <f>'ug per g LOQs'!L14/10000</f>
        <v>7.4999999999999997E-3</v>
      </c>
      <c r="M14" s="6">
        <f>'ug per g LOQs'!M14/10000</f>
        <v>7.4999999999999997E-3</v>
      </c>
      <c r="N14" s="6">
        <f>'ug per g LOQs'!N14/10000</f>
        <v>7.4999999999999997E-3</v>
      </c>
      <c r="O14" s="6">
        <f>'ug per g LOQs'!O14/10000</f>
        <v>7.4999999999999997E-3</v>
      </c>
      <c r="P14" s="6">
        <f>'ug per g LOQs'!P14/10000</f>
        <v>7.4999999999999997E-3</v>
      </c>
      <c r="Q14" s="6">
        <f>'ug per g LOQs'!Q14/10000</f>
        <v>7.4999999999999997E-3</v>
      </c>
      <c r="R14" s="6">
        <f>'ug per g LOQs'!R14/10000</f>
        <v>7.4999999999999997E-3</v>
      </c>
      <c r="S14" s="6">
        <f>'ug per g LOQs'!S14/10000</f>
        <v>7.4999999999999997E-3</v>
      </c>
      <c r="T14" s="6">
        <f>'ug per g LOQs'!T14/10000</f>
        <v>7.4999999999999997E-3</v>
      </c>
      <c r="U14" s="6">
        <f>'ug per g LOQs'!U14/10000</f>
        <v>7.4999999999999997E-3</v>
      </c>
      <c r="V14" s="6">
        <f>'ug per g LOQs'!V14/10000</f>
        <v>7.4999999999999997E-3</v>
      </c>
      <c r="W14" s="6">
        <f>'ug per g LOQs'!W14/10000</f>
        <v>7.4999999999999997E-3</v>
      </c>
      <c r="X14" s="6">
        <f>'ug per g LOQs'!X14/10000</f>
        <v>7.4999999999999997E-3</v>
      </c>
      <c r="Y14" s="6">
        <f>'ug per g LOQs'!Y14/10000</f>
        <v>7.4999999999999997E-3</v>
      </c>
      <c r="Z14" s="6">
        <f>'ug per g LOQs'!Z14/10000</f>
        <v>7.4999999999999997E-3</v>
      </c>
      <c r="AA14" s="6">
        <f>'ug per g LOQs'!AA14/10000</f>
        <v>7.4999999999999997E-3</v>
      </c>
      <c r="AB14" s="6">
        <f>'ug per g LOQs'!AB14/10000</f>
        <v>7.4999999999999997E-3</v>
      </c>
      <c r="AC14" s="6">
        <f>'ug per g LOQs'!AC14/10000</f>
        <v>7.4999999999999997E-3</v>
      </c>
      <c r="AD14" s="6">
        <f>'ug per g LOQs'!AD14/10000</f>
        <v>7.4999999999999997E-3</v>
      </c>
      <c r="AE14" s="6">
        <f>'ug per g LOQs'!AE14/10000</f>
        <v>7.4999999999999997E-3</v>
      </c>
      <c r="AF14" s="6">
        <f>'ug per g LOQs'!AF14/10000</f>
        <v>7.4999999999999997E-3</v>
      </c>
      <c r="AG14" s="6">
        <f>'ug per g LOQs'!AG14/10000</f>
        <v>7.4999999999999997E-3</v>
      </c>
      <c r="AH14" s="6">
        <f>'ug per g LOQs'!AH14/10000</f>
        <v>7.4999999999999997E-3</v>
      </c>
      <c r="AI14" s="6">
        <f>'ug per g LOQs'!AI14/10000</f>
        <v>7.4999999999999997E-3</v>
      </c>
      <c r="AJ14" s="6">
        <f>'ug per g LOQs'!AJ14/10000</f>
        <v>7.4999999999999997E-3</v>
      </c>
      <c r="AK14" s="6">
        <f>'ug per g LOQs'!AK14/10000</f>
        <v>7.4999999999999997E-3</v>
      </c>
      <c r="AM14" s="6">
        <f>'ug per g LOQs'!AM14/10000</f>
        <v>1.5</v>
      </c>
      <c r="AN14" s="6">
        <f>'ug per g LOQs'!AN14/10000</f>
        <v>1.5</v>
      </c>
      <c r="AO14" s="6">
        <f>'ug per g LOQs'!AO14/10000</f>
        <v>1.5</v>
      </c>
      <c r="AP14" s="6">
        <f>'ug per g LOQs'!AP14/10000</f>
        <v>1.5</v>
      </c>
      <c r="AQ14" s="6">
        <f>'ug per g LOQs'!AQ14/10000</f>
        <v>1.5</v>
      </c>
      <c r="AR14" s="6">
        <f>'ug per g LOQs'!AR14/10000</f>
        <v>1.5</v>
      </c>
      <c r="AS14" s="6">
        <f>'ug per g LOQs'!AS14/10000</f>
        <v>1.5</v>
      </c>
      <c r="AT14" s="6">
        <f>'ug per g LOQs'!AT14/10000</f>
        <v>1.5</v>
      </c>
      <c r="AU14" s="6">
        <f>'ug per g LOQs'!AU14/10000</f>
        <v>1.5</v>
      </c>
      <c r="AV14" s="6">
        <f>'ug per g LOQs'!AV14/10000</f>
        <v>1.5</v>
      </c>
      <c r="AW14" s="6">
        <f>'ug per g LOQs'!AW14/10000</f>
        <v>1.5</v>
      </c>
      <c r="AX14" s="6">
        <f>'ug per g LOQs'!AX14/10000</f>
        <v>1.5</v>
      </c>
      <c r="AY14" s="6">
        <f>'ug per g LOQs'!AY14/10000</f>
        <v>1.5</v>
      </c>
      <c r="AZ14" s="6">
        <f>'ug per g LOQs'!AZ14/10000</f>
        <v>1.5</v>
      </c>
      <c r="BA14" s="6">
        <f>'ug per g LOQs'!BA14/10000</f>
        <v>1.5</v>
      </c>
      <c r="BB14" s="6">
        <f>'ug per g LOQs'!BB14/10000</f>
        <v>1.5</v>
      </c>
      <c r="BC14" s="6">
        <f>'ug per g LOQs'!BC14/10000</f>
        <v>1.5</v>
      </c>
      <c r="BD14" s="6">
        <f>'ug per g LOQs'!BD14/10000</f>
        <v>1.5</v>
      </c>
      <c r="BE14" s="6">
        <f>'ug per g LOQs'!BE14/10000</f>
        <v>1.5</v>
      </c>
      <c r="BF14" s="6">
        <f>'ug per g LOQs'!BF14/10000</f>
        <v>1.5</v>
      </c>
      <c r="BG14" s="6">
        <f>'ug per g LOQs'!BG14/10000</f>
        <v>1.5</v>
      </c>
      <c r="BH14" s="6">
        <f>'ug per g LOQs'!BH14/10000</f>
        <v>1.5</v>
      </c>
      <c r="BI14" s="6">
        <f>'ug per g LOQs'!BI14/10000</f>
        <v>1.5</v>
      </c>
      <c r="BJ14" s="6">
        <f>'ug per g LOQs'!BJ14/10000</f>
        <v>1.5</v>
      </c>
      <c r="BK14" s="6">
        <f>'ug per g LOQs'!BK14/10000</f>
        <v>1.5</v>
      </c>
      <c r="BL14" s="6">
        <f>'ug per g LOQs'!BL14/10000</f>
        <v>1.5</v>
      </c>
      <c r="BM14" s="6">
        <f>'ug per g LOQs'!BM14/10000</f>
        <v>1.5</v>
      </c>
      <c r="BN14" s="6">
        <f>'ug per g LOQs'!BN14/10000</f>
        <v>1.5</v>
      </c>
      <c r="BO14" s="6">
        <f>'ug per g LOQs'!BO14/10000</f>
        <v>1.5</v>
      </c>
      <c r="BP14" s="6">
        <f>'ug per g LOQs'!BP14/10000</f>
        <v>1.5</v>
      </c>
      <c r="BQ14" s="6">
        <f>'ug per g LOQs'!BQ14/10000</f>
        <v>1.5</v>
      </c>
      <c r="BR14" s="6">
        <f>'ug per g LOQs'!BR14/10000</f>
        <v>1.5</v>
      </c>
      <c r="BS14" s="6">
        <f>'ug per g LOQs'!BS14/10000</f>
        <v>1.5</v>
      </c>
      <c r="BT14" s="6">
        <f>'ug per g LOQs'!BT14/10000</f>
        <v>1.5</v>
      </c>
      <c r="BU14" s="6">
        <f>'ug per g LOQs'!BU14/10000</f>
        <v>1.5</v>
      </c>
    </row>
    <row r="15" spans="1:75" x14ac:dyDescent="0.25">
      <c r="A15">
        <f>'Instrument Data'!A14</f>
        <v>0</v>
      </c>
      <c r="B15">
        <f>'Instrument Data'!B14</f>
        <v>0</v>
      </c>
      <c r="C15" s="6">
        <f>'ug per g LOQs'!C15/10000</f>
        <v>7.4999999999999997E-3</v>
      </c>
      <c r="D15" s="6">
        <f>'ug per g LOQs'!D15/10000</f>
        <v>7.4999999999999997E-3</v>
      </c>
      <c r="E15" s="6">
        <f>'ug per g LOQs'!E15/10000</f>
        <v>7.4999999999999997E-3</v>
      </c>
      <c r="F15" s="6">
        <f>'ug per g LOQs'!F15/10000</f>
        <v>7.4999999999999997E-3</v>
      </c>
      <c r="G15" s="6">
        <f>'ug per g LOQs'!G15/10000</f>
        <v>7.4999999999999997E-3</v>
      </c>
      <c r="H15" s="6">
        <f>'ug per g LOQs'!H15/10000</f>
        <v>7.4999999999999997E-3</v>
      </c>
      <c r="I15" s="6">
        <f>'ug per g LOQs'!I15/10000</f>
        <v>7.4999999999999997E-3</v>
      </c>
      <c r="J15" s="6">
        <f>'ug per g LOQs'!J15/10000</f>
        <v>7.4999999999999997E-3</v>
      </c>
      <c r="K15" s="6">
        <f>'ug per g LOQs'!K15/10000</f>
        <v>7.4999999999999997E-3</v>
      </c>
      <c r="L15" s="6">
        <f>'ug per g LOQs'!L15/10000</f>
        <v>7.4999999999999997E-3</v>
      </c>
      <c r="M15" s="6">
        <f>'ug per g LOQs'!M15/10000</f>
        <v>7.4999999999999997E-3</v>
      </c>
      <c r="N15" s="6">
        <f>'ug per g LOQs'!N15/10000</f>
        <v>7.4999999999999997E-3</v>
      </c>
      <c r="O15" s="6">
        <f>'ug per g LOQs'!O15/10000</f>
        <v>7.4999999999999997E-3</v>
      </c>
      <c r="P15" s="6">
        <f>'ug per g LOQs'!P15/10000</f>
        <v>7.4999999999999997E-3</v>
      </c>
      <c r="Q15" s="6">
        <f>'ug per g LOQs'!Q15/10000</f>
        <v>7.4999999999999997E-3</v>
      </c>
      <c r="R15" s="6">
        <f>'ug per g LOQs'!R15/10000</f>
        <v>7.4999999999999997E-3</v>
      </c>
      <c r="S15" s="6">
        <f>'ug per g LOQs'!S15/10000</f>
        <v>7.4999999999999997E-3</v>
      </c>
      <c r="T15" s="6">
        <f>'ug per g LOQs'!T15/10000</f>
        <v>7.4999999999999997E-3</v>
      </c>
      <c r="U15" s="6">
        <f>'ug per g LOQs'!U15/10000</f>
        <v>7.4999999999999997E-3</v>
      </c>
      <c r="V15" s="6">
        <f>'ug per g LOQs'!V15/10000</f>
        <v>7.4999999999999997E-3</v>
      </c>
      <c r="W15" s="6">
        <f>'ug per g LOQs'!W15/10000</f>
        <v>7.4999999999999997E-3</v>
      </c>
      <c r="X15" s="6">
        <f>'ug per g LOQs'!X15/10000</f>
        <v>7.4999999999999997E-3</v>
      </c>
      <c r="Y15" s="6">
        <f>'ug per g LOQs'!Y15/10000</f>
        <v>7.4999999999999997E-3</v>
      </c>
      <c r="Z15" s="6">
        <f>'ug per g LOQs'!Z15/10000</f>
        <v>7.4999999999999997E-3</v>
      </c>
      <c r="AA15" s="6">
        <f>'ug per g LOQs'!AA15/10000</f>
        <v>7.4999999999999997E-3</v>
      </c>
      <c r="AB15" s="6">
        <f>'ug per g LOQs'!AB15/10000</f>
        <v>7.4999999999999997E-3</v>
      </c>
      <c r="AC15" s="6">
        <f>'ug per g LOQs'!AC15/10000</f>
        <v>7.4999999999999997E-3</v>
      </c>
      <c r="AD15" s="6">
        <f>'ug per g LOQs'!AD15/10000</f>
        <v>7.4999999999999997E-3</v>
      </c>
      <c r="AE15" s="6">
        <f>'ug per g LOQs'!AE15/10000</f>
        <v>7.4999999999999997E-3</v>
      </c>
      <c r="AF15" s="6">
        <f>'ug per g LOQs'!AF15/10000</f>
        <v>7.4999999999999997E-3</v>
      </c>
      <c r="AG15" s="6">
        <f>'ug per g LOQs'!AG15/10000</f>
        <v>7.4999999999999997E-3</v>
      </c>
      <c r="AH15" s="6">
        <f>'ug per g LOQs'!AH15/10000</f>
        <v>7.4999999999999997E-3</v>
      </c>
      <c r="AI15" s="6">
        <f>'ug per g LOQs'!AI15/10000</f>
        <v>7.4999999999999997E-3</v>
      </c>
      <c r="AJ15" s="6">
        <f>'ug per g LOQs'!AJ15/10000</f>
        <v>7.4999999999999997E-3</v>
      </c>
      <c r="AK15" s="6">
        <f>'ug per g LOQs'!AK15/10000</f>
        <v>7.4999999999999997E-3</v>
      </c>
      <c r="AM15" s="6">
        <f>'ug per g LOQs'!AM15/10000</f>
        <v>1.5</v>
      </c>
      <c r="AN15" s="6">
        <f>'ug per g LOQs'!AN15/10000</f>
        <v>1.5</v>
      </c>
      <c r="AO15" s="6">
        <f>'ug per g LOQs'!AO15/10000</f>
        <v>1.5</v>
      </c>
      <c r="AP15" s="6">
        <f>'ug per g LOQs'!AP15/10000</f>
        <v>1.5</v>
      </c>
      <c r="AQ15" s="6">
        <f>'ug per g LOQs'!AQ15/10000</f>
        <v>1.5</v>
      </c>
      <c r="AR15" s="6">
        <f>'ug per g LOQs'!AR15/10000</f>
        <v>1.5</v>
      </c>
      <c r="AS15" s="6">
        <f>'ug per g LOQs'!AS15/10000</f>
        <v>1.5</v>
      </c>
      <c r="AT15" s="6">
        <f>'ug per g LOQs'!AT15/10000</f>
        <v>1.5</v>
      </c>
      <c r="AU15" s="6">
        <f>'ug per g LOQs'!AU15/10000</f>
        <v>1.5</v>
      </c>
      <c r="AV15" s="6">
        <f>'ug per g LOQs'!AV15/10000</f>
        <v>1.5</v>
      </c>
      <c r="AW15" s="6">
        <f>'ug per g LOQs'!AW15/10000</f>
        <v>1.5</v>
      </c>
      <c r="AX15" s="6">
        <f>'ug per g LOQs'!AX15/10000</f>
        <v>1.5</v>
      </c>
      <c r="AY15" s="6">
        <f>'ug per g LOQs'!AY15/10000</f>
        <v>1.5</v>
      </c>
      <c r="AZ15" s="6">
        <f>'ug per g LOQs'!AZ15/10000</f>
        <v>1.5</v>
      </c>
      <c r="BA15" s="6">
        <f>'ug per g LOQs'!BA15/10000</f>
        <v>1.5</v>
      </c>
      <c r="BB15" s="6">
        <f>'ug per g LOQs'!BB15/10000</f>
        <v>1.5</v>
      </c>
      <c r="BC15" s="6">
        <f>'ug per g LOQs'!BC15/10000</f>
        <v>1.5</v>
      </c>
      <c r="BD15" s="6">
        <f>'ug per g LOQs'!BD15/10000</f>
        <v>1.5</v>
      </c>
      <c r="BE15" s="6">
        <f>'ug per g LOQs'!BE15/10000</f>
        <v>1.5</v>
      </c>
      <c r="BF15" s="6">
        <f>'ug per g LOQs'!BF15/10000</f>
        <v>1.5</v>
      </c>
      <c r="BG15" s="6">
        <f>'ug per g LOQs'!BG15/10000</f>
        <v>1.5</v>
      </c>
      <c r="BH15" s="6">
        <f>'ug per g LOQs'!BH15/10000</f>
        <v>1.5</v>
      </c>
      <c r="BI15" s="6">
        <f>'ug per g LOQs'!BI15/10000</f>
        <v>1.5</v>
      </c>
      <c r="BJ15" s="6">
        <f>'ug per g LOQs'!BJ15/10000</f>
        <v>1.5</v>
      </c>
      <c r="BK15" s="6">
        <f>'ug per g LOQs'!BK15/10000</f>
        <v>1.5</v>
      </c>
      <c r="BL15" s="6">
        <f>'ug per g LOQs'!BL15/10000</f>
        <v>1.5</v>
      </c>
      <c r="BM15" s="6">
        <f>'ug per g LOQs'!BM15/10000</f>
        <v>1.5</v>
      </c>
      <c r="BN15" s="6">
        <f>'ug per g LOQs'!BN15/10000</f>
        <v>1.5</v>
      </c>
      <c r="BO15" s="6">
        <f>'ug per g LOQs'!BO15/10000</f>
        <v>1.5</v>
      </c>
      <c r="BP15" s="6">
        <f>'ug per g LOQs'!BP15/10000</f>
        <v>1.5</v>
      </c>
      <c r="BQ15" s="6">
        <f>'ug per g LOQs'!BQ15/10000</f>
        <v>1.5</v>
      </c>
      <c r="BR15" s="6">
        <f>'ug per g LOQs'!BR15/10000</f>
        <v>1.5</v>
      </c>
      <c r="BS15" s="6">
        <f>'ug per g LOQs'!BS15/10000</f>
        <v>1.5</v>
      </c>
      <c r="BT15" s="6">
        <f>'ug per g LOQs'!BT15/10000</f>
        <v>1.5</v>
      </c>
      <c r="BU15" s="6">
        <f>'ug per g LOQs'!BU15/10000</f>
        <v>1.5</v>
      </c>
    </row>
    <row r="16" spans="1:75" x14ac:dyDescent="0.25">
      <c r="A16">
        <f>'Instrument Data'!A15</f>
        <v>0</v>
      </c>
      <c r="B16">
        <f>'Instrument Data'!B15</f>
        <v>0</v>
      </c>
      <c r="C16" s="6">
        <f>'ug per g LOQs'!C16/10000</f>
        <v>7.4999999999999997E-3</v>
      </c>
      <c r="D16" s="6">
        <f>'ug per g LOQs'!D16/10000</f>
        <v>7.4999999999999997E-3</v>
      </c>
      <c r="E16" s="6">
        <f>'ug per g LOQs'!E16/10000</f>
        <v>7.4999999999999997E-3</v>
      </c>
      <c r="F16" s="6">
        <f>'ug per g LOQs'!F16/10000</f>
        <v>7.4999999999999997E-3</v>
      </c>
      <c r="G16" s="6">
        <f>'ug per g LOQs'!G16/10000</f>
        <v>7.4999999999999997E-3</v>
      </c>
      <c r="H16" s="6">
        <f>'ug per g LOQs'!H16/10000</f>
        <v>7.4999999999999997E-3</v>
      </c>
      <c r="I16" s="6">
        <f>'ug per g LOQs'!I16/10000</f>
        <v>7.4999999999999997E-3</v>
      </c>
      <c r="J16" s="6">
        <f>'ug per g LOQs'!J16/10000</f>
        <v>7.4999999999999997E-3</v>
      </c>
      <c r="K16" s="6">
        <f>'ug per g LOQs'!K16/10000</f>
        <v>7.4999999999999997E-3</v>
      </c>
      <c r="L16" s="6">
        <f>'ug per g LOQs'!L16/10000</f>
        <v>7.4999999999999997E-3</v>
      </c>
      <c r="M16" s="6">
        <f>'ug per g LOQs'!M16/10000</f>
        <v>7.4999999999999997E-3</v>
      </c>
      <c r="N16" s="6">
        <f>'ug per g LOQs'!N16/10000</f>
        <v>7.4999999999999997E-3</v>
      </c>
      <c r="O16" s="6">
        <f>'ug per g LOQs'!O16/10000</f>
        <v>7.4999999999999997E-3</v>
      </c>
      <c r="P16" s="6">
        <f>'ug per g LOQs'!P16/10000</f>
        <v>7.4999999999999997E-3</v>
      </c>
      <c r="Q16" s="6">
        <f>'ug per g LOQs'!Q16/10000</f>
        <v>7.4999999999999997E-3</v>
      </c>
      <c r="R16" s="6">
        <f>'ug per g LOQs'!R16/10000</f>
        <v>7.4999999999999997E-3</v>
      </c>
      <c r="S16" s="6">
        <f>'ug per g LOQs'!S16/10000</f>
        <v>7.4999999999999997E-3</v>
      </c>
      <c r="T16" s="6">
        <f>'ug per g LOQs'!T16/10000</f>
        <v>7.4999999999999997E-3</v>
      </c>
      <c r="U16" s="6">
        <f>'ug per g LOQs'!U16/10000</f>
        <v>7.4999999999999997E-3</v>
      </c>
      <c r="V16" s="6">
        <f>'ug per g LOQs'!V16/10000</f>
        <v>7.4999999999999997E-3</v>
      </c>
      <c r="W16" s="6">
        <f>'ug per g LOQs'!W16/10000</f>
        <v>7.4999999999999997E-3</v>
      </c>
      <c r="X16" s="6">
        <f>'ug per g LOQs'!X16/10000</f>
        <v>7.4999999999999997E-3</v>
      </c>
      <c r="Y16" s="6">
        <f>'ug per g LOQs'!Y16/10000</f>
        <v>7.4999999999999997E-3</v>
      </c>
      <c r="Z16" s="6">
        <f>'ug per g LOQs'!Z16/10000</f>
        <v>7.4999999999999997E-3</v>
      </c>
      <c r="AA16" s="6">
        <f>'ug per g LOQs'!AA16/10000</f>
        <v>7.4999999999999997E-3</v>
      </c>
      <c r="AB16" s="6">
        <f>'ug per g LOQs'!AB16/10000</f>
        <v>7.4999999999999997E-3</v>
      </c>
      <c r="AC16" s="6">
        <f>'ug per g LOQs'!AC16/10000</f>
        <v>7.4999999999999997E-3</v>
      </c>
      <c r="AD16" s="6">
        <f>'ug per g LOQs'!AD16/10000</f>
        <v>7.4999999999999997E-3</v>
      </c>
      <c r="AE16" s="6">
        <f>'ug per g LOQs'!AE16/10000</f>
        <v>7.4999999999999997E-3</v>
      </c>
      <c r="AF16" s="6">
        <f>'ug per g LOQs'!AF16/10000</f>
        <v>7.4999999999999997E-3</v>
      </c>
      <c r="AG16" s="6">
        <f>'ug per g LOQs'!AG16/10000</f>
        <v>7.4999999999999997E-3</v>
      </c>
      <c r="AH16" s="6">
        <f>'ug per g LOQs'!AH16/10000</f>
        <v>7.4999999999999997E-3</v>
      </c>
      <c r="AI16" s="6">
        <f>'ug per g LOQs'!AI16/10000</f>
        <v>7.4999999999999997E-3</v>
      </c>
      <c r="AJ16" s="6">
        <f>'ug per g LOQs'!AJ16/10000</f>
        <v>7.4999999999999997E-3</v>
      </c>
      <c r="AK16" s="6">
        <f>'ug per g LOQs'!AK16/10000</f>
        <v>7.4999999999999997E-3</v>
      </c>
      <c r="AM16" s="6">
        <f>'ug per g LOQs'!AM16/10000</f>
        <v>1.5</v>
      </c>
      <c r="AN16" s="6">
        <f>'ug per g LOQs'!AN16/10000</f>
        <v>1.5</v>
      </c>
      <c r="AO16" s="6">
        <f>'ug per g LOQs'!AO16/10000</f>
        <v>1.5</v>
      </c>
      <c r="AP16" s="6">
        <f>'ug per g LOQs'!AP16/10000</f>
        <v>1.5</v>
      </c>
      <c r="AQ16" s="6">
        <f>'ug per g LOQs'!AQ16/10000</f>
        <v>1.5</v>
      </c>
      <c r="AR16" s="6">
        <f>'ug per g LOQs'!AR16/10000</f>
        <v>1.5</v>
      </c>
      <c r="AS16" s="6">
        <f>'ug per g LOQs'!AS16/10000</f>
        <v>1.5</v>
      </c>
      <c r="AT16" s="6">
        <f>'ug per g LOQs'!AT16/10000</f>
        <v>1.5</v>
      </c>
      <c r="AU16" s="6">
        <f>'ug per g LOQs'!AU16/10000</f>
        <v>1.5</v>
      </c>
      <c r="AV16" s="6">
        <f>'ug per g LOQs'!AV16/10000</f>
        <v>1.5</v>
      </c>
      <c r="AW16" s="6">
        <f>'ug per g LOQs'!AW16/10000</f>
        <v>1.5</v>
      </c>
      <c r="AX16" s="6">
        <f>'ug per g LOQs'!AX16/10000</f>
        <v>1.5</v>
      </c>
      <c r="AY16" s="6">
        <f>'ug per g LOQs'!AY16/10000</f>
        <v>1.5</v>
      </c>
      <c r="AZ16" s="6">
        <f>'ug per g LOQs'!AZ16/10000</f>
        <v>1.5</v>
      </c>
      <c r="BA16" s="6">
        <f>'ug per g LOQs'!BA16/10000</f>
        <v>1.5</v>
      </c>
      <c r="BB16" s="6">
        <f>'ug per g LOQs'!BB16/10000</f>
        <v>1.5</v>
      </c>
      <c r="BC16" s="6">
        <f>'ug per g LOQs'!BC16/10000</f>
        <v>1.5</v>
      </c>
      <c r="BD16" s="6">
        <f>'ug per g LOQs'!BD16/10000</f>
        <v>1.5</v>
      </c>
      <c r="BE16" s="6">
        <f>'ug per g LOQs'!BE16/10000</f>
        <v>1.5</v>
      </c>
      <c r="BF16" s="6">
        <f>'ug per g LOQs'!BF16/10000</f>
        <v>1.5</v>
      </c>
      <c r="BG16" s="6">
        <f>'ug per g LOQs'!BG16/10000</f>
        <v>1.5</v>
      </c>
      <c r="BH16" s="6">
        <f>'ug per g LOQs'!BH16/10000</f>
        <v>1.5</v>
      </c>
      <c r="BI16" s="6">
        <f>'ug per g LOQs'!BI16/10000</f>
        <v>1.5</v>
      </c>
      <c r="BJ16" s="6">
        <f>'ug per g LOQs'!BJ16/10000</f>
        <v>1.5</v>
      </c>
      <c r="BK16" s="6">
        <f>'ug per g LOQs'!BK16/10000</f>
        <v>1.5</v>
      </c>
      <c r="BL16" s="6">
        <f>'ug per g LOQs'!BL16/10000</f>
        <v>1.5</v>
      </c>
      <c r="BM16" s="6">
        <f>'ug per g LOQs'!BM16/10000</f>
        <v>1.5</v>
      </c>
      <c r="BN16" s="6">
        <f>'ug per g LOQs'!BN16/10000</f>
        <v>1.5</v>
      </c>
      <c r="BO16" s="6">
        <f>'ug per g LOQs'!BO16/10000</f>
        <v>1.5</v>
      </c>
      <c r="BP16" s="6">
        <f>'ug per g LOQs'!BP16/10000</f>
        <v>1.5</v>
      </c>
      <c r="BQ16" s="6">
        <f>'ug per g LOQs'!BQ16/10000</f>
        <v>1.5</v>
      </c>
      <c r="BR16" s="6">
        <f>'ug per g LOQs'!BR16/10000</f>
        <v>1.5</v>
      </c>
      <c r="BS16" s="6">
        <f>'ug per g LOQs'!BS16/10000</f>
        <v>1.5</v>
      </c>
      <c r="BT16" s="6">
        <f>'ug per g LOQs'!BT16/10000</f>
        <v>1.5</v>
      </c>
      <c r="BU16" s="6">
        <f>'ug per g LOQs'!BU16/10000</f>
        <v>1.5</v>
      </c>
    </row>
    <row r="17" spans="1:73" x14ac:dyDescent="0.25">
      <c r="A17">
        <f>'Instrument Data'!A16</f>
        <v>0</v>
      </c>
      <c r="B17">
        <f>'Instrument Data'!B16</f>
        <v>0</v>
      </c>
      <c r="C17" s="6">
        <f>'ug per g LOQs'!C17/10000</f>
        <v>7.4999999999999997E-3</v>
      </c>
      <c r="D17" s="6">
        <f>'ug per g LOQs'!D17/10000</f>
        <v>7.4999999999999997E-3</v>
      </c>
      <c r="E17" s="6">
        <f>'ug per g LOQs'!E17/10000</f>
        <v>7.4999999999999997E-3</v>
      </c>
      <c r="F17" s="6">
        <f>'ug per g LOQs'!F17/10000</f>
        <v>7.4999999999999997E-3</v>
      </c>
      <c r="G17" s="6">
        <f>'ug per g LOQs'!G17/10000</f>
        <v>7.4999999999999997E-3</v>
      </c>
      <c r="H17" s="6">
        <f>'ug per g LOQs'!H17/10000</f>
        <v>7.4999999999999997E-3</v>
      </c>
      <c r="I17" s="6">
        <f>'ug per g LOQs'!I17/10000</f>
        <v>7.4999999999999997E-3</v>
      </c>
      <c r="J17" s="6">
        <f>'ug per g LOQs'!J17/10000</f>
        <v>7.4999999999999997E-3</v>
      </c>
      <c r="K17" s="6">
        <f>'ug per g LOQs'!K17/10000</f>
        <v>7.4999999999999997E-3</v>
      </c>
      <c r="L17" s="6">
        <f>'ug per g LOQs'!L17/10000</f>
        <v>7.4999999999999997E-3</v>
      </c>
      <c r="M17" s="6">
        <f>'ug per g LOQs'!M17/10000</f>
        <v>7.4999999999999997E-3</v>
      </c>
      <c r="N17" s="6">
        <f>'ug per g LOQs'!N17/10000</f>
        <v>7.4999999999999997E-3</v>
      </c>
      <c r="O17" s="6">
        <f>'ug per g LOQs'!O17/10000</f>
        <v>7.4999999999999997E-3</v>
      </c>
      <c r="P17" s="6">
        <f>'ug per g LOQs'!P17/10000</f>
        <v>7.4999999999999997E-3</v>
      </c>
      <c r="Q17" s="6">
        <f>'ug per g LOQs'!Q17/10000</f>
        <v>7.4999999999999997E-3</v>
      </c>
      <c r="R17" s="6">
        <f>'ug per g LOQs'!R17/10000</f>
        <v>7.4999999999999997E-3</v>
      </c>
      <c r="S17" s="6">
        <f>'ug per g LOQs'!S17/10000</f>
        <v>7.4999999999999997E-3</v>
      </c>
      <c r="T17" s="6">
        <f>'ug per g LOQs'!T17/10000</f>
        <v>7.4999999999999997E-3</v>
      </c>
      <c r="U17" s="6">
        <f>'ug per g LOQs'!U17/10000</f>
        <v>7.4999999999999997E-3</v>
      </c>
      <c r="V17" s="6">
        <f>'ug per g LOQs'!V17/10000</f>
        <v>7.4999999999999997E-3</v>
      </c>
      <c r="W17" s="6">
        <f>'ug per g LOQs'!W17/10000</f>
        <v>7.4999999999999997E-3</v>
      </c>
      <c r="X17" s="6">
        <f>'ug per g LOQs'!X17/10000</f>
        <v>7.4999999999999997E-3</v>
      </c>
      <c r="Y17" s="6">
        <f>'ug per g LOQs'!Y17/10000</f>
        <v>7.4999999999999997E-3</v>
      </c>
      <c r="Z17" s="6">
        <f>'ug per g LOQs'!Z17/10000</f>
        <v>7.4999999999999997E-3</v>
      </c>
      <c r="AA17" s="6">
        <f>'ug per g LOQs'!AA17/10000</f>
        <v>7.4999999999999997E-3</v>
      </c>
      <c r="AB17" s="6">
        <f>'ug per g LOQs'!AB17/10000</f>
        <v>7.4999999999999997E-3</v>
      </c>
      <c r="AC17" s="6">
        <f>'ug per g LOQs'!AC17/10000</f>
        <v>7.4999999999999997E-3</v>
      </c>
      <c r="AD17" s="6">
        <f>'ug per g LOQs'!AD17/10000</f>
        <v>7.4999999999999997E-3</v>
      </c>
      <c r="AE17" s="6">
        <f>'ug per g LOQs'!AE17/10000</f>
        <v>7.4999999999999997E-3</v>
      </c>
      <c r="AF17" s="6">
        <f>'ug per g LOQs'!AF17/10000</f>
        <v>7.4999999999999997E-3</v>
      </c>
      <c r="AG17" s="6">
        <f>'ug per g LOQs'!AG17/10000</f>
        <v>7.4999999999999997E-3</v>
      </c>
      <c r="AH17" s="6">
        <f>'ug per g LOQs'!AH17/10000</f>
        <v>7.4999999999999997E-3</v>
      </c>
      <c r="AI17" s="6">
        <f>'ug per g LOQs'!AI17/10000</f>
        <v>7.4999999999999997E-3</v>
      </c>
      <c r="AJ17" s="6">
        <f>'ug per g LOQs'!AJ17/10000</f>
        <v>7.4999999999999997E-3</v>
      </c>
      <c r="AK17" s="6">
        <f>'ug per g LOQs'!AK17/10000</f>
        <v>7.4999999999999997E-3</v>
      </c>
      <c r="AM17" s="6">
        <f>'ug per g LOQs'!AM17/10000</f>
        <v>1.5</v>
      </c>
      <c r="AN17" s="6">
        <f>'ug per g LOQs'!AN17/10000</f>
        <v>1.5</v>
      </c>
      <c r="AO17" s="6">
        <f>'ug per g LOQs'!AO17/10000</f>
        <v>1.5</v>
      </c>
      <c r="AP17" s="6">
        <f>'ug per g LOQs'!AP17/10000</f>
        <v>1.5</v>
      </c>
      <c r="AQ17" s="6">
        <f>'ug per g LOQs'!AQ17/10000</f>
        <v>1.5</v>
      </c>
      <c r="AR17" s="6">
        <f>'ug per g LOQs'!AR17/10000</f>
        <v>1.5</v>
      </c>
      <c r="AS17" s="6">
        <f>'ug per g LOQs'!AS17/10000</f>
        <v>1.5</v>
      </c>
      <c r="AT17" s="6">
        <f>'ug per g LOQs'!AT17/10000</f>
        <v>1.5</v>
      </c>
      <c r="AU17" s="6">
        <f>'ug per g LOQs'!AU17/10000</f>
        <v>1.5</v>
      </c>
      <c r="AV17" s="6">
        <f>'ug per g LOQs'!AV17/10000</f>
        <v>1.5</v>
      </c>
      <c r="AW17" s="6">
        <f>'ug per g LOQs'!AW17/10000</f>
        <v>1.5</v>
      </c>
      <c r="AX17" s="6">
        <f>'ug per g LOQs'!AX17/10000</f>
        <v>1.5</v>
      </c>
      <c r="AY17" s="6">
        <f>'ug per g LOQs'!AY17/10000</f>
        <v>1.5</v>
      </c>
      <c r="AZ17" s="6">
        <f>'ug per g LOQs'!AZ17/10000</f>
        <v>1.5</v>
      </c>
      <c r="BA17" s="6">
        <f>'ug per g LOQs'!BA17/10000</f>
        <v>1.5</v>
      </c>
      <c r="BB17" s="6">
        <f>'ug per g LOQs'!BB17/10000</f>
        <v>1.5</v>
      </c>
      <c r="BC17" s="6">
        <f>'ug per g LOQs'!BC17/10000</f>
        <v>1.5</v>
      </c>
      <c r="BD17" s="6">
        <f>'ug per g LOQs'!BD17/10000</f>
        <v>1.5</v>
      </c>
      <c r="BE17" s="6">
        <f>'ug per g LOQs'!BE17/10000</f>
        <v>1.5</v>
      </c>
      <c r="BF17" s="6">
        <f>'ug per g LOQs'!BF17/10000</f>
        <v>1.5</v>
      </c>
      <c r="BG17" s="6">
        <f>'ug per g LOQs'!BG17/10000</f>
        <v>1.5</v>
      </c>
      <c r="BH17" s="6">
        <f>'ug per g LOQs'!BH17/10000</f>
        <v>1.5</v>
      </c>
      <c r="BI17" s="6">
        <f>'ug per g LOQs'!BI17/10000</f>
        <v>1.5</v>
      </c>
      <c r="BJ17" s="6">
        <f>'ug per g LOQs'!BJ17/10000</f>
        <v>1.5</v>
      </c>
      <c r="BK17" s="6">
        <f>'ug per g LOQs'!BK17/10000</f>
        <v>1.5</v>
      </c>
      <c r="BL17" s="6">
        <f>'ug per g LOQs'!BL17/10000</f>
        <v>1.5</v>
      </c>
      <c r="BM17" s="6">
        <f>'ug per g LOQs'!BM17/10000</f>
        <v>1.5</v>
      </c>
      <c r="BN17" s="6">
        <f>'ug per g LOQs'!BN17/10000</f>
        <v>1.5</v>
      </c>
      <c r="BO17" s="6">
        <f>'ug per g LOQs'!BO17/10000</f>
        <v>1.5</v>
      </c>
      <c r="BP17" s="6">
        <f>'ug per g LOQs'!BP17/10000</f>
        <v>1.5</v>
      </c>
      <c r="BQ17" s="6">
        <f>'ug per g LOQs'!BQ17/10000</f>
        <v>1.5</v>
      </c>
      <c r="BR17" s="6">
        <f>'ug per g LOQs'!BR17/10000</f>
        <v>1.5</v>
      </c>
      <c r="BS17" s="6">
        <f>'ug per g LOQs'!BS17/10000</f>
        <v>1.5</v>
      </c>
      <c r="BT17" s="6">
        <f>'ug per g LOQs'!BT17/10000</f>
        <v>1.5</v>
      </c>
      <c r="BU17" s="6">
        <f>'ug per g LOQs'!BU17/10000</f>
        <v>1.5</v>
      </c>
    </row>
    <row r="18" spans="1:73" x14ac:dyDescent="0.25">
      <c r="A18">
        <f>'Instrument Data'!A17</f>
        <v>0</v>
      </c>
      <c r="B18">
        <f>'Instrument Data'!B17</f>
        <v>0</v>
      </c>
      <c r="C18" s="6">
        <f>'ug per g LOQs'!C18/10000</f>
        <v>7.4999999999999997E-3</v>
      </c>
      <c r="D18" s="6">
        <f>'ug per g LOQs'!D18/10000</f>
        <v>7.4999999999999997E-3</v>
      </c>
      <c r="E18" s="6">
        <f>'ug per g LOQs'!E18/10000</f>
        <v>7.4999999999999997E-3</v>
      </c>
      <c r="F18" s="6">
        <f>'ug per g LOQs'!F18/10000</f>
        <v>7.4999999999999997E-3</v>
      </c>
      <c r="G18" s="6">
        <f>'ug per g LOQs'!G18/10000</f>
        <v>7.4999999999999997E-3</v>
      </c>
      <c r="H18" s="6">
        <f>'ug per g LOQs'!H18/10000</f>
        <v>7.4999999999999997E-3</v>
      </c>
      <c r="I18" s="6">
        <f>'ug per g LOQs'!I18/10000</f>
        <v>7.4999999999999997E-3</v>
      </c>
      <c r="J18" s="6">
        <f>'ug per g LOQs'!J18/10000</f>
        <v>7.4999999999999997E-3</v>
      </c>
      <c r="K18" s="6">
        <f>'ug per g LOQs'!K18/10000</f>
        <v>7.4999999999999997E-3</v>
      </c>
      <c r="L18" s="6">
        <f>'ug per g LOQs'!L18/10000</f>
        <v>7.4999999999999997E-3</v>
      </c>
      <c r="M18" s="6">
        <f>'ug per g LOQs'!M18/10000</f>
        <v>7.4999999999999997E-3</v>
      </c>
      <c r="N18" s="6">
        <f>'ug per g LOQs'!N18/10000</f>
        <v>7.4999999999999997E-3</v>
      </c>
      <c r="O18" s="6">
        <f>'ug per g LOQs'!O18/10000</f>
        <v>7.4999999999999997E-3</v>
      </c>
      <c r="P18" s="6">
        <f>'ug per g LOQs'!P18/10000</f>
        <v>7.4999999999999997E-3</v>
      </c>
      <c r="Q18" s="6">
        <f>'ug per g LOQs'!Q18/10000</f>
        <v>7.4999999999999997E-3</v>
      </c>
      <c r="R18" s="6">
        <f>'ug per g LOQs'!R18/10000</f>
        <v>7.4999999999999997E-3</v>
      </c>
      <c r="S18" s="6">
        <f>'ug per g LOQs'!S18/10000</f>
        <v>7.4999999999999997E-3</v>
      </c>
      <c r="T18" s="6">
        <f>'ug per g LOQs'!T18/10000</f>
        <v>7.4999999999999997E-3</v>
      </c>
      <c r="U18" s="6">
        <f>'ug per g LOQs'!U18/10000</f>
        <v>7.4999999999999997E-3</v>
      </c>
      <c r="V18" s="6">
        <f>'ug per g LOQs'!V18/10000</f>
        <v>7.4999999999999997E-3</v>
      </c>
      <c r="W18" s="6">
        <f>'ug per g LOQs'!W18/10000</f>
        <v>7.4999999999999997E-3</v>
      </c>
      <c r="X18" s="6">
        <f>'ug per g LOQs'!X18/10000</f>
        <v>7.4999999999999997E-3</v>
      </c>
      <c r="Y18" s="6">
        <f>'ug per g LOQs'!Y18/10000</f>
        <v>7.4999999999999997E-3</v>
      </c>
      <c r="Z18" s="6">
        <f>'ug per g LOQs'!Z18/10000</f>
        <v>7.4999999999999997E-3</v>
      </c>
      <c r="AA18" s="6">
        <f>'ug per g LOQs'!AA18/10000</f>
        <v>7.4999999999999997E-3</v>
      </c>
      <c r="AB18" s="6">
        <f>'ug per g LOQs'!AB18/10000</f>
        <v>7.4999999999999997E-3</v>
      </c>
      <c r="AC18" s="6">
        <f>'ug per g LOQs'!AC18/10000</f>
        <v>7.4999999999999997E-3</v>
      </c>
      <c r="AD18" s="6">
        <f>'ug per g LOQs'!AD18/10000</f>
        <v>7.4999999999999997E-3</v>
      </c>
      <c r="AE18" s="6">
        <f>'ug per g LOQs'!AE18/10000</f>
        <v>7.4999999999999997E-3</v>
      </c>
      <c r="AF18" s="6">
        <f>'ug per g LOQs'!AF18/10000</f>
        <v>7.4999999999999997E-3</v>
      </c>
      <c r="AG18" s="6">
        <f>'ug per g LOQs'!AG18/10000</f>
        <v>7.4999999999999997E-3</v>
      </c>
      <c r="AH18" s="6">
        <f>'ug per g LOQs'!AH18/10000</f>
        <v>7.4999999999999997E-3</v>
      </c>
      <c r="AI18" s="6">
        <f>'ug per g LOQs'!AI18/10000</f>
        <v>7.4999999999999997E-3</v>
      </c>
      <c r="AJ18" s="6">
        <f>'ug per g LOQs'!AJ18/10000</f>
        <v>7.4999999999999997E-3</v>
      </c>
      <c r="AK18" s="6">
        <f>'ug per g LOQs'!AK18/10000</f>
        <v>7.4999999999999997E-3</v>
      </c>
      <c r="AM18" s="6">
        <f>'ug per g LOQs'!AM18/10000</f>
        <v>1.5</v>
      </c>
      <c r="AN18" s="6">
        <f>'ug per g LOQs'!AN18/10000</f>
        <v>1.5</v>
      </c>
      <c r="AO18" s="6">
        <f>'ug per g LOQs'!AO18/10000</f>
        <v>1.5</v>
      </c>
      <c r="AP18" s="6">
        <f>'ug per g LOQs'!AP18/10000</f>
        <v>1.5</v>
      </c>
      <c r="AQ18" s="6">
        <f>'ug per g LOQs'!AQ18/10000</f>
        <v>1.5</v>
      </c>
      <c r="AR18" s="6">
        <f>'ug per g LOQs'!AR18/10000</f>
        <v>1.5</v>
      </c>
      <c r="AS18" s="6">
        <f>'ug per g LOQs'!AS18/10000</f>
        <v>1.5</v>
      </c>
      <c r="AT18" s="6">
        <f>'ug per g LOQs'!AT18/10000</f>
        <v>1.5</v>
      </c>
      <c r="AU18" s="6">
        <f>'ug per g LOQs'!AU18/10000</f>
        <v>1.5</v>
      </c>
      <c r="AV18" s="6">
        <f>'ug per g LOQs'!AV18/10000</f>
        <v>1.5</v>
      </c>
      <c r="AW18" s="6">
        <f>'ug per g LOQs'!AW18/10000</f>
        <v>1.5</v>
      </c>
      <c r="AX18" s="6">
        <f>'ug per g LOQs'!AX18/10000</f>
        <v>1.5</v>
      </c>
      <c r="AY18" s="6">
        <f>'ug per g LOQs'!AY18/10000</f>
        <v>1.5</v>
      </c>
      <c r="AZ18" s="6">
        <f>'ug per g LOQs'!AZ18/10000</f>
        <v>1.5</v>
      </c>
      <c r="BA18" s="6">
        <f>'ug per g LOQs'!BA18/10000</f>
        <v>1.5</v>
      </c>
      <c r="BB18" s="6">
        <f>'ug per g LOQs'!BB18/10000</f>
        <v>1.5</v>
      </c>
      <c r="BC18" s="6">
        <f>'ug per g LOQs'!BC18/10000</f>
        <v>1.5</v>
      </c>
      <c r="BD18" s="6">
        <f>'ug per g LOQs'!BD18/10000</f>
        <v>1.5</v>
      </c>
      <c r="BE18" s="6">
        <f>'ug per g LOQs'!BE18/10000</f>
        <v>1.5</v>
      </c>
      <c r="BF18" s="6">
        <f>'ug per g LOQs'!BF18/10000</f>
        <v>1.5</v>
      </c>
      <c r="BG18" s="6">
        <f>'ug per g LOQs'!BG18/10000</f>
        <v>1.5</v>
      </c>
      <c r="BH18" s="6">
        <f>'ug per g LOQs'!BH18/10000</f>
        <v>1.5</v>
      </c>
      <c r="BI18" s="6">
        <f>'ug per g LOQs'!BI18/10000</f>
        <v>1.5</v>
      </c>
      <c r="BJ18" s="6">
        <f>'ug per g LOQs'!BJ18/10000</f>
        <v>1.5</v>
      </c>
      <c r="BK18" s="6">
        <f>'ug per g LOQs'!BK18/10000</f>
        <v>1.5</v>
      </c>
      <c r="BL18" s="6">
        <f>'ug per g LOQs'!BL18/10000</f>
        <v>1.5</v>
      </c>
      <c r="BM18" s="6">
        <f>'ug per g LOQs'!BM18/10000</f>
        <v>1.5</v>
      </c>
      <c r="BN18" s="6">
        <f>'ug per g LOQs'!BN18/10000</f>
        <v>1.5</v>
      </c>
      <c r="BO18" s="6">
        <f>'ug per g LOQs'!BO18/10000</f>
        <v>1.5</v>
      </c>
      <c r="BP18" s="6">
        <f>'ug per g LOQs'!BP18/10000</f>
        <v>1.5</v>
      </c>
      <c r="BQ18" s="6">
        <f>'ug per g LOQs'!BQ18/10000</f>
        <v>1.5</v>
      </c>
      <c r="BR18" s="6">
        <f>'ug per g LOQs'!BR18/10000</f>
        <v>1.5</v>
      </c>
      <c r="BS18" s="6">
        <f>'ug per g LOQs'!BS18/10000</f>
        <v>1.5</v>
      </c>
      <c r="BT18" s="6">
        <f>'ug per g LOQs'!BT18/10000</f>
        <v>1.5</v>
      </c>
      <c r="BU18" s="6">
        <f>'ug per g LOQs'!BU18/10000</f>
        <v>1.5</v>
      </c>
    </row>
    <row r="19" spans="1:73" x14ac:dyDescent="0.25">
      <c r="A19">
        <f>'Instrument Data'!A18</f>
        <v>0</v>
      </c>
      <c r="B19">
        <f>'Instrument Data'!B18</f>
        <v>0</v>
      </c>
      <c r="C19" s="6">
        <f>'ug per g LOQs'!C19/10000</f>
        <v>7.4999999999999997E-3</v>
      </c>
      <c r="D19" s="6">
        <f>'ug per g LOQs'!D19/10000</f>
        <v>7.4999999999999997E-3</v>
      </c>
      <c r="E19" s="6">
        <f>'ug per g LOQs'!E19/10000</f>
        <v>7.4999999999999997E-3</v>
      </c>
      <c r="F19" s="6">
        <f>'ug per g LOQs'!F19/10000</f>
        <v>7.4999999999999997E-3</v>
      </c>
      <c r="G19" s="6">
        <f>'ug per g LOQs'!G19/10000</f>
        <v>7.4999999999999997E-3</v>
      </c>
      <c r="H19" s="6">
        <f>'ug per g LOQs'!H19/10000</f>
        <v>7.4999999999999997E-3</v>
      </c>
      <c r="I19" s="6">
        <f>'ug per g LOQs'!I19/10000</f>
        <v>7.4999999999999997E-3</v>
      </c>
      <c r="J19" s="6">
        <f>'ug per g LOQs'!J19/10000</f>
        <v>7.4999999999999997E-3</v>
      </c>
      <c r="K19" s="6">
        <f>'ug per g LOQs'!K19/10000</f>
        <v>7.4999999999999997E-3</v>
      </c>
      <c r="L19" s="6">
        <f>'ug per g LOQs'!L19/10000</f>
        <v>7.4999999999999997E-3</v>
      </c>
      <c r="M19" s="6">
        <f>'ug per g LOQs'!M19/10000</f>
        <v>7.4999999999999997E-3</v>
      </c>
      <c r="N19" s="6">
        <f>'ug per g LOQs'!N19/10000</f>
        <v>7.4999999999999997E-3</v>
      </c>
      <c r="O19" s="6">
        <f>'ug per g LOQs'!O19/10000</f>
        <v>7.4999999999999997E-3</v>
      </c>
      <c r="P19" s="6">
        <f>'ug per g LOQs'!P19/10000</f>
        <v>7.4999999999999997E-3</v>
      </c>
      <c r="Q19" s="6">
        <f>'ug per g LOQs'!Q19/10000</f>
        <v>7.4999999999999997E-3</v>
      </c>
      <c r="R19" s="6">
        <f>'ug per g LOQs'!R19/10000</f>
        <v>7.4999999999999997E-3</v>
      </c>
      <c r="S19" s="6">
        <f>'ug per g LOQs'!S19/10000</f>
        <v>7.4999999999999997E-3</v>
      </c>
      <c r="T19" s="6">
        <f>'ug per g LOQs'!T19/10000</f>
        <v>7.4999999999999997E-3</v>
      </c>
      <c r="U19" s="6">
        <f>'ug per g LOQs'!U19/10000</f>
        <v>7.4999999999999997E-3</v>
      </c>
      <c r="V19" s="6">
        <f>'ug per g LOQs'!V19/10000</f>
        <v>7.4999999999999997E-3</v>
      </c>
      <c r="W19" s="6">
        <f>'ug per g LOQs'!W19/10000</f>
        <v>7.4999999999999997E-3</v>
      </c>
      <c r="X19" s="6">
        <f>'ug per g LOQs'!X19/10000</f>
        <v>7.4999999999999997E-3</v>
      </c>
      <c r="Y19" s="6">
        <f>'ug per g LOQs'!Y19/10000</f>
        <v>7.4999999999999997E-3</v>
      </c>
      <c r="Z19" s="6">
        <f>'ug per g LOQs'!Z19/10000</f>
        <v>7.4999999999999997E-3</v>
      </c>
      <c r="AA19" s="6">
        <f>'ug per g LOQs'!AA19/10000</f>
        <v>7.4999999999999997E-3</v>
      </c>
      <c r="AB19" s="6">
        <f>'ug per g LOQs'!AB19/10000</f>
        <v>7.4999999999999997E-3</v>
      </c>
      <c r="AC19" s="6">
        <f>'ug per g LOQs'!AC19/10000</f>
        <v>7.4999999999999997E-3</v>
      </c>
      <c r="AD19" s="6">
        <f>'ug per g LOQs'!AD19/10000</f>
        <v>7.4999999999999997E-3</v>
      </c>
      <c r="AE19" s="6">
        <f>'ug per g LOQs'!AE19/10000</f>
        <v>7.4999999999999997E-3</v>
      </c>
      <c r="AF19" s="6">
        <f>'ug per g LOQs'!AF19/10000</f>
        <v>7.4999999999999997E-3</v>
      </c>
      <c r="AG19" s="6">
        <f>'ug per g LOQs'!AG19/10000</f>
        <v>7.4999999999999997E-3</v>
      </c>
      <c r="AH19" s="6">
        <f>'ug per g LOQs'!AH19/10000</f>
        <v>7.4999999999999997E-3</v>
      </c>
      <c r="AI19" s="6">
        <f>'ug per g LOQs'!AI19/10000</f>
        <v>7.4999999999999997E-3</v>
      </c>
      <c r="AJ19" s="6">
        <f>'ug per g LOQs'!AJ19/10000</f>
        <v>7.4999999999999997E-3</v>
      </c>
      <c r="AK19" s="6">
        <f>'ug per g LOQs'!AK19/10000</f>
        <v>7.4999999999999997E-3</v>
      </c>
      <c r="AM19" s="6">
        <f>'ug per g LOQs'!AM19/10000</f>
        <v>1.5</v>
      </c>
      <c r="AN19" s="6">
        <f>'ug per g LOQs'!AN19/10000</f>
        <v>1.5</v>
      </c>
      <c r="AO19" s="6">
        <f>'ug per g LOQs'!AO19/10000</f>
        <v>1.5</v>
      </c>
      <c r="AP19" s="6">
        <f>'ug per g LOQs'!AP19/10000</f>
        <v>1.5</v>
      </c>
      <c r="AQ19" s="6">
        <f>'ug per g LOQs'!AQ19/10000</f>
        <v>1.5</v>
      </c>
      <c r="AR19" s="6">
        <f>'ug per g LOQs'!AR19/10000</f>
        <v>1.5</v>
      </c>
      <c r="AS19" s="6">
        <f>'ug per g LOQs'!AS19/10000</f>
        <v>1.5</v>
      </c>
      <c r="AT19" s="6">
        <f>'ug per g LOQs'!AT19/10000</f>
        <v>1.5</v>
      </c>
      <c r="AU19" s="6">
        <f>'ug per g LOQs'!AU19/10000</f>
        <v>1.5</v>
      </c>
      <c r="AV19" s="6">
        <f>'ug per g LOQs'!AV19/10000</f>
        <v>1.5</v>
      </c>
      <c r="AW19" s="6">
        <f>'ug per g LOQs'!AW19/10000</f>
        <v>1.5</v>
      </c>
      <c r="AX19" s="6">
        <f>'ug per g LOQs'!AX19/10000</f>
        <v>1.5</v>
      </c>
      <c r="AY19" s="6">
        <f>'ug per g LOQs'!AY19/10000</f>
        <v>1.5</v>
      </c>
      <c r="AZ19" s="6">
        <f>'ug per g LOQs'!AZ19/10000</f>
        <v>1.5</v>
      </c>
      <c r="BA19" s="6">
        <f>'ug per g LOQs'!BA19/10000</f>
        <v>1.5</v>
      </c>
      <c r="BB19" s="6">
        <f>'ug per g LOQs'!BB19/10000</f>
        <v>1.5</v>
      </c>
      <c r="BC19" s="6">
        <f>'ug per g LOQs'!BC19/10000</f>
        <v>1.5</v>
      </c>
      <c r="BD19" s="6">
        <f>'ug per g LOQs'!BD19/10000</f>
        <v>1.5</v>
      </c>
      <c r="BE19" s="6">
        <f>'ug per g LOQs'!BE19/10000</f>
        <v>1.5</v>
      </c>
      <c r="BF19" s="6">
        <f>'ug per g LOQs'!BF19/10000</f>
        <v>1.5</v>
      </c>
      <c r="BG19" s="6">
        <f>'ug per g LOQs'!BG19/10000</f>
        <v>1.5</v>
      </c>
      <c r="BH19" s="6">
        <f>'ug per g LOQs'!BH19/10000</f>
        <v>1.5</v>
      </c>
      <c r="BI19" s="6">
        <f>'ug per g LOQs'!BI19/10000</f>
        <v>1.5</v>
      </c>
      <c r="BJ19" s="6">
        <f>'ug per g LOQs'!BJ19/10000</f>
        <v>1.5</v>
      </c>
      <c r="BK19" s="6">
        <f>'ug per g LOQs'!BK19/10000</f>
        <v>1.5</v>
      </c>
      <c r="BL19" s="6">
        <f>'ug per g LOQs'!BL19/10000</f>
        <v>1.5</v>
      </c>
      <c r="BM19" s="6">
        <f>'ug per g LOQs'!BM19/10000</f>
        <v>1.5</v>
      </c>
      <c r="BN19" s="6">
        <f>'ug per g LOQs'!BN19/10000</f>
        <v>1.5</v>
      </c>
      <c r="BO19" s="6">
        <f>'ug per g LOQs'!BO19/10000</f>
        <v>1.5</v>
      </c>
      <c r="BP19" s="6">
        <f>'ug per g LOQs'!BP19/10000</f>
        <v>1.5</v>
      </c>
      <c r="BQ19" s="6">
        <f>'ug per g LOQs'!BQ19/10000</f>
        <v>1.5</v>
      </c>
      <c r="BR19" s="6">
        <f>'ug per g LOQs'!BR19/10000</f>
        <v>1.5</v>
      </c>
      <c r="BS19" s="6">
        <f>'ug per g LOQs'!BS19/10000</f>
        <v>1.5</v>
      </c>
      <c r="BT19" s="6">
        <f>'ug per g LOQs'!BT19/10000</f>
        <v>1.5</v>
      </c>
      <c r="BU19" s="6">
        <f>'ug per g LOQs'!BU19/10000</f>
        <v>1.5</v>
      </c>
    </row>
    <row r="20" spans="1:73" x14ac:dyDescent="0.25">
      <c r="A20">
        <f>'Instrument Data'!A19</f>
        <v>0</v>
      </c>
      <c r="B20">
        <f>'Instrument Data'!B19</f>
        <v>0</v>
      </c>
      <c r="C20" s="6">
        <f>'ug per g LOQs'!C20/10000</f>
        <v>7.4999999999999997E-3</v>
      </c>
      <c r="D20" s="6">
        <f>'ug per g LOQs'!D20/10000</f>
        <v>7.4999999999999997E-3</v>
      </c>
      <c r="E20" s="6">
        <f>'ug per g LOQs'!E20/10000</f>
        <v>7.4999999999999997E-3</v>
      </c>
      <c r="F20" s="6">
        <f>'ug per g LOQs'!F20/10000</f>
        <v>7.4999999999999997E-3</v>
      </c>
      <c r="G20" s="6">
        <f>'ug per g LOQs'!G20/10000</f>
        <v>7.4999999999999997E-3</v>
      </c>
      <c r="H20" s="6">
        <f>'ug per g LOQs'!H20/10000</f>
        <v>7.4999999999999997E-3</v>
      </c>
      <c r="I20" s="6">
        <f>'ug per g LOQs'!I20/10000</f>
        <v>7.4999999999999997E-3</v>
      </c>
      <c r="J20" s="6">
        <f>'ug per g LOQs'!J20/10000</f>
        <v>7.4999999999999997E-3</v>
      </c>
      <c r="K20" s="6">
        <f>'ug per g LOQs'!K20/10000</f>
        <v>7.4999999999999997E-3</v>
      </c>
      <c r="L20" s="6">
        <f>'ug per g LOQs'!L20/10000</f>
        <v>7.4999999999999997E-3</v>
      </c>
      <c r="M20" s="6">
        <f>'ug per g LOQs'!M20/10000</f>
        <v>7.4999999999999997E-3</v>
      </c>
      <c r="N20" s="6">
        <f>'ug per g LOQs'!N20/10000</f>
        <v>7.4999999999999997E-3</v>
      </c>
      <c r="O20" s="6">
        <f>'ug per g LOQs'!O20/10000</f>
        <v>7.4999999999999997E-3</v>
      </c>
      <c r="P20" s="6">
        <f>'ug per g LOQs'!P20/10000</f>
        <v>7.4999999999999997E-3</v>
      </c>
      <c r="Q20" s="6">
        <f>'ug per g LOQs'!Q20/10000</f>
        <v>7.4999999999999997E-3</v>
      </c>
      <c r="R20" s="6">
        <f>'ug per g LOQs'!R20/10000</f>
        <v>7.4999999999999997E-3</v>
      </c>
      <c r="S20" s="6">
        <f>'ug per g LOQs'!S20/10000</f>
        <v>7.4999999999999997E-3</v>
      </c>
      <c r="T20" s="6">
        <f>'ug per g LOQs'!T20/10000</f>
        <v>7.4999999999999997E-3</v>
      </c>
      <c r="U20" s="6">
        <f>'ug per g LOQs'!U20/10000</f>
        <v>7.4999999999999997E-3</v>
      </c>
      <c r="V20" s="6">
        <f>'ug per g LOQs'!V20/10000</f>
        <v>7.4999999999999997E-3</v>
      </c>
      <c r="W20" s="6">
        <f>'ug per g LOQs'!W20/10000</f>
        <v>7.4999999999999997E-3</v>
      </c>
      <c r="X20" s="6">
        <f>'ug per g LOQs'!X20/10000</f>
        <v>7.4999999999999997E-3</v>
      </c>
      <c r="Y20" s="6">
        <f>'ug per g LOQs'!Y20/10000</f>
        <v>7.4999999999999997E-3</v>
      </c>
      <c r="Z20" s="6">
        <f>'ug per g LOQs'!Z20/10000</f>
        <v>7.4999999999999997E-3</v>
      </c>
      <c r="AA20" s="6">
        <f>'ug per g LOQs'!AA20/10000</f>
        <v>7.4999999999999997E-3</v>
      </c>
      <c r="AB20" s="6">
        <f>'ug per g LOQs'!AB20/10000</f>
        <v>7.4999999999999997E-3</v>
      </c>
      <c r="AC20" s="6">
        <f>'ug per g LOQs'!AC20/10000</f>
        <v>7.4999999999999997E-3</v>
      </c>
      <c r="AD20" s="6">
        <f>'ug per g LOQs'!AD20/10000</f>
        <v>7.4999999999999997E-3</v>
      </c>
      <c r="AE20" s="6">
        <f>'ug per g LOQs'!AE20/10000</f>
        <v>7.4999999999999997E-3</v>
      </c>
      <c r="AF20" s="6">
        <f>'ug per g LOQs'!AF20/10000</f>
        <v>7.4999999999999997E-3</v>
      </c>
      <c r="AG20" s="6">
        <f>'ug per g LOQs'!AG20/10000</f>
        <v>7.4999999999999997E-3</v>
      </c>
      <c r="AH20" s="6">
        <f>'ug per g LOQs'!AH20/10000</f>
        <v>7.4999999999999997E-3</v>
      </c>
      <c r="AI20" s="6">
        <f>'ug per g LOQs'!AI20/10000</f>
        <v>7.4999999999999997E-3</v>
      </c>
      <c r="AJ20" s="6">
        <f>'ug per g LOQs'!AJ20/10000</f>
        <v>7.4999999999999997E-3</v>
      </c>
      <c r="AK20" s="6">
        <f>'ug per g LOQs'!AK20/10000</f>
        <v>7.4999999999999997E-3</v>
      </c>
      <c r="AM20" s="6">
        <f>'ug per g LOQs'!AM20/10000</f>
        <v>1.5</v>
      </c>
      <c r="AN20" s="6">
        <f>'ug per g LOQs'!AN20/10000</f>
        <v>1.5</v>
      </c>
      <c r="AO20" s="6">
        <f>'ug per g LOQs'!AO20/10000</f>
        <v>1.5</v>
      </c>
      <c r="AP20" s="6">
        <f>'ug per g LOQs'!AP20/10000</f>
        <v>1.5</v>
      </c>
      <c r="AQ20" s="6">
        <f>'ug per g LOQs'!AQ20/10000</f>
        <v>1.5</v>
      </c>
      <c r="AR20" s="6">
        <f>'ug per g LOQs'!AR20/10000</f>
        <v>1.5</v>
      </c>
      <c r="AS20" s="6">
        <f>'ug per g LOQs'!AS20/10000</f>
        <v>1.5</v>
      </c>
      <c r="AT20" s="6">
        <f>'ug per g LOQs'!AT20/10000</f>
        <v>1.5</v>
      </c>
      <c r="AU20" s="6">
        <f>'ug per g LOQs'!AU20/10000</f>
        <v>1.5</v>
      </c>
      <c r="AV20" s="6">
        <f>'ug per g LOQs'!AV20/10000</f>
        <v>1.5</v>
      </c>
      <c r="AW20" s="6">
        <f>'ug per g LOQs'!AW20/10000</f>
        <v>1.5</v>
      </c>
      <c r="AX20" s="6">
        <f>'ug per g LOQs'!AX20/10000</f>
        <v>1.5</v>
      </c>
      <c r="AY20" s="6">
        <f>'ug per g LOQs'!AY20/10000</f>
        <v>1.5</v>
      </c>
      <c r="AZ20" s="6">
        <f>'ug per g LOQs'!AZ20/10000</f>
        <v>1.5</v>
      </c>
      <c r="BA20" s="6">
        <f>'ug per g LOQs'!BA20/10000</f>
        <v>1.5</v>
      </c>
      <c r="BB20" s="6">
        <f>'ug per g LOQs'!BB20/10000</f>
        <v>1.5</v>
      </c>
      <c r="BC20" s="6">
        <f>'ug per g LOQs'!BC20/10000</f>
        <v>1.5</v>
      </c>
      <c r="BD20" s="6">
        <f>'ug per g LOQs'!BD20/10000</f>
        <v>1.5</v>
      </c>
      <c r="BE20" s="6">
        <f>'ug per g LOQs'!BE20/10000</f>
        <v>1.5</v>
      </c>
      <c r="BF20" s="6">
        <f>'ug per g LOQs'!BF20/10000</f>
        <v>1.5</v>
      </c>
      <c r="BG20" s="6">
        <f>'ug per g LOQs'!BG20/10000</f>
        <v>1.5</v>
      </c>
      <c r="BH20" s="6">
        <f>'ug per g LOQs'!BH20/10000</f>
        <v>1.5</v>
      </c>
      <c r="BI20" s="6">
        <f>'ug per g LOQs'!BI20/10000</f>
        <v>1.5</v>
      </c>
      <c r="BJ20" s="6">
        <f>'ug per g LOQs'!BJ20/10000</f>
        <v>1.5</v>
      </c>
      <c r="BK20" s="6">
        <f>'ug per g LOQs'!BK20/10000</f>
        <v>1.5</v>
      </c>
      <c r="BL20" s="6">
        <f>'ug per g LOQs'!BL20/10000</f>
        <v>1.5</v>
      </c>
      <c r="BM20" s="6">
        <f>'ug per g LOQs'!BM20/10000</f>
        <v>1.5</v>
      </c>
      <c r="BN20" s="6">
        <f>'ug per g LOQs'!BN20/10000</f>
        <v>1.5</v>
      </c>
      <c r="BO20" s="6">
        <f>'ug per g LOQs'!BO20/10000</f>
        <v>1.5</v>
      </c>
      <c r="BP20" s="6">
        <f>'ug per g LOQs'!BP20/10000</f>
        <v>1.5</v>
      </c>
      <c r="BQ20" s="6">
        <f>'ug per g LOQs'!BQ20/10000</f>
        <v>1.5</v>
      </c>
      <c r="BR20" s="6">
        <f>'ug per g LOQs'!BR20/10000</f>
        <v>1.5</v>
      </c>
      <c r="BS20" s="6">
        <f>'ug per g LOQs'!BS20/10000</f>
        <v>1.5</v>
      </c>
      <c r="BT20" s="6">
        <f>'ug per g LOQs'!BT20/10000</f>
        <v>1.5</v>
      </c>
      <c r="BU20" s="6">
        <f>'ug per g LOQs'!BU20/10000</f>
        <v>1.5</v>
      </c>
    </row>
    <row r="21" spans="1:73" x14ac:dyDescent="0.25">
      <c r="A21">
        <f>'Instrument Data'!A20</f>
        <v>0</v>
      </c>
      <c r="B21">
        <f>'Instrument Data'!B20</f>
        <v>0</v>
      </c>
      <c r="C21" s="6">
        <f>'ug per g LOQs'!C21/10000</f>
        <v>7.4999999999999997E-3</v>
      </c>
      <c r="D21" s="6">
        <f>'ug per g LOQs'!D21/10000</f>
        <v>7.4999999999999997E-3</v>
      </c>
      <c r="E21" s="6">
        <f>'ug per g LOQs'!E21/10000</f>
        <v>7.4999999999999997E-3</v>
      </c>
      <c r="F21" s="6">
        <f>'ug per g LOQs'!F21/10000</f>
        <v>7.4999999999999997E-3</v>
      </c>
      <c r="G21" s="6">
        <f>'ug per g LOQs'!G21/10000</f>
        <v>7.4999999999999997E-3</v>
      </c>
      <c r="H21" s="6">
        <f>'ug per g LOQs'!H21/10000</f>
        <v>7.4999999999999997E-3</v>
      </c>
      <c r="I21" s="6">
        <f>'ug per g LOQs'!I21/10000</f>
        <v>7.4999999999999997E-3</v>
      </c>
      <c r="J21" s="6">
        <f>'ug per g LOQs'!J21/10000</f>
        <v>7.4999999999999997E-3</v>
      </c>
      <c r="K21" s="6">
        <f>'ug per g LOQs'!K21/10000</f>
        <v>7.4999999999999997E-3</v>
      </c>
      <c r="L21" s="6">
        <f>'ug per g LOQs'!L21/10000</f>
        <v>7.4999999999999997E-3</v>
      </c>
      <c r="M21" s="6">
        <f>'ug per g LOQs'!M21/10000</f>
        <v>7.4999999999999997E-3</v>
      </c>
      <c r="N21" s="6">
        <f>'ug per g LOQs'!N21/10000</f>
        <v>7.4999999999999997E-3</v>
      </c>
      <c r="O21" s="6">
        <f>'ug per g LOQs'!O21/10000</f>
        <v>7.4999999999999997E-3</v>
      </c>
      <c r="P21" s="6">
        <f>'ug per g LOQs'!P21/10000</f>
        <v>7.4999999999999997E-3</v>
      </c>
      <c r="Q21" s="6">
        <f>'ug per g LOQs'!Q21/10000</f>
        <v>7.4999999999999997E-3</v>
      </c>
      <c r="R21" s="6">
        <f>'ug per g LOQs'!R21/10000</f>
        <v>7.4999999999999997E-3</v>
      </c>
      <c r="S21" s="6">
        <f>'ug per g LOQs'!S21/10000</f>
        <v>7.4999999999999997E-3</v>
      </c>
      <c r="T21" s="6">
        <f>'ug per g LOQs'!T21/10000</f>
        <v>7.4999999999999997E-3</v>
      </c>
      <c r="U21" s="6">
        <f>'ug per g LOQs'!U21/10000</f>
        <v>7.4999999999999997E-3</v>
      </c>
      <c r="V21" s="6">
        <f>'ug per g LOQs'!V21/10000</f>
        <v>7.4999999999999997E-3</v>
      </c>
      <c r="W21" s="6">
        <f>'ug per g LOQs'!W21/10000</f>
        <v>7.4999999999999997E-3</v>
      </c>
      <c r="X21" s="6">
        <f>'ug per g LOQs'!X21/10000</f>
        <v>7.4999999999999997E-3</v>
      </c>
      <c r="Y21" s="6">
        <f>'ug per g LOQs'!Y21/10000</f>
        <v>7.4999999999999997E-3</v>
      </c>
      <c r="Z21" s="6">
        <f>'ug per g LOQs'!Z21/10000</f>
        <v>7.4999999999999997E-3</v>
      </c>
      <c r="AA21" s="6">
        <f>'ug per g LOQs'!AA21/10000</f>
        <v>7.4999999999999997E-3</v>
      </c>
      <c r="AB21" s="6">
        <f>'ug per g LOQs'!AB21/10000</f>
        <v>7.4999999999999997E-3</v>
      </c>
      <c r="AC21" s="6">
        <f>'ug per g LOQs'!AC21/10000</f>
        <v>7.4999999999999997E-3</v>
      </c>
      <c r="AD21" s="6">
        <f>'ug per g LOQs'!AD21/10000</f>
        <v>7.4999999999999997E-3</v>
      </c>
      <c r="AE21" s="6">
        <f>'ug per g LOQs'!AE21/10000</f>
        <v>7.4999999999999997E-3</v>
      </c>
      <c r="AF21" s="6">
        <f>'ug per g LOQs'!AF21/10000</f>
        <v>7.4999999999999997E-3</v>
      </c>
      <c r="AG21" s="6">
        <f>'ug per g LOQs'!AG21/10000</f>
        <v>7.4999999999999997E-3</v>
      </c>
      <c r="AH21" s="6">
        <f>'ug per g LOQs'!AH21/10000</f>
        <v>7.4999999999999997E-3</v>
      </c>
      <c r="AI21" s="6">
        <f>'ug per g LOQs'!AI21/10000</f>
        <v>7.4999999999999997E-3</v>
      </c>
      <c r="AJ21" s="6">
        <f>'ug per g LOQs'!AJ21/10000</f>
        <v>7.4999999999999997E-3</v>
      </c>
      <c r="AK21" s="6">
        <f>'ug per g LOQs'!AK21/10000</f>
        <v>7.4999999999999997E-3</v>
      </c>
      <c r="AM21" s="6">
        <f>'ug per g LOQs'!AM21/10000</f>
        <v>1.5</v>
      </c>
      <c r="AN21" s="6">
        <f>'ug per g LOQs'!AN21/10000</f>
        <v>1.5</v>
      </c>
      <c r="AO21" s="6">
        <f>'ug per g LOQs'!AO21/10000</f>
        <v>1.5</v>
      </c>
      <c r="AP21" s="6">
        <f>'ug per g LOQs'!AP21/10000</f>
        <v>1.5</v>
      </c>
      <c r="AQ21" s="6">
        <f>'ug per g LOQs'!AQ21/10000</f>
        <v>1.5</v>
      </c>
      <c r="AR21" s="6">
        <f>'ug per g LOQs'!AR21/10000</f>
        <v>1.5</v>
      </c>
      <c r="AS21" s="6">
        <f>'ug per g LOQs'!AS21/10000</f>
        <v>1.5</v>
      </c>
      <c r="AT21" s="6">
        <f>'ug per g LOQs'!AT21/10000</f>
        <v>1.5</v>
      </c>
      <c r="AU21" s="6">
        <f>'ug per g LOQs'!AU21/10000</f>
        <v>1.5</v>
      </c>
      <c r="AV21" s="6">
        <f>'ug per g LOQs'!AV21/10000</f>
        <v>1.5</v>
      </c>
      <c r="AW21" s="6">
        <f>'ug per g LOQs'!AW21/10000</f>
        <v>1.5</v>
      </c>
      <c r="AX21" s="6">
        <f>'ug per g LOQs'!AX21/10000</f>
        <v>1.5</v>
      </c>
      <c r="AY21" s="6">
        <f>'ug per g LOQs'!AY21/10000</f>
        <v>1.5</v>
      </c>
      <c r="AZ21" s="6">
        <f>'ug per g LOQs'!AZ21/10000</f>
        <v>1.5</v>
      </c>
      <c r="BA21" s="6">
        <f>'ug per g LOQs'!BA21/10000</f>
        <v>1.5</v>
      </c>
      <c r="BB21" s="6">
        <f>'ug per g LOQs'!BB21/10000</f>
        <v>1.5</v>
      </c>
      <c r="BC21" s="6">
        <f>'ug per g LOQs'!BC21/10000</f>
        <v>1.5</v>
      </c>
      <c r="BD21" s="6">
        <f>'ug per g LOQs'!BD21/10000</f>
        <v>1.5</v>
      </c>
      <c r="BE21" s="6">
        <f>'ug per g LOQs'!BE21/10000</f>
        <v>1.5</v>
      </c>
      <c r="BF21" s="6">
        <f>'ug per g LOQs'!BF21/10000</f>
        <v>1.5</v>
      </c>
      <c r="BG21" s="6">
        <f>'ug per g LOQs'!BG21/10000</f>
        <v>1.5</v>
      </c>
      <c r="BH21" s="6">
        <f>'ug per g LOQs'!BH21/10000</f>
        <v>1.5</v>
      </c>
      <c r="BI21" s="6">
        <f>'ug per g LOQs'!BI21/10000</f>
        <v>1.5</v>
      </c>
      <c r="BJ21" s="6">
        <f>'ug per g LOQs'!BJ21/10000</f>
        <v>1.5</v>
      </c>
      <c r="BK21" s="6">
        <f>'ug per g LOQs'!BK21/10000</f>
        <v>1.5</v>
      </c>
      <c r="BL21" s="6">
        <f>'ug per g LOQs'!BL21/10000</f>
        <v>1.5</v>
      </c>
      <c r="BM21" s="6">
        <f>'ug per g LOQs'!BM21/10000</f>
        <v>1.5</v>
      </c>
      <c r="BN21" s="6">
        <f>'ug per g LOQs'!BN21/10000</f>
        <v>1.5</v>
      </c>
      <c r="BO21" s="6">
        <f>'ug per g LOQs'!BO21/10000</f>
        <v>1.5</v>
      </c>
      <c r="BP21" s="6">
        <f>'ug per g LOQs'!BP21/10000</f>
        <v>1.5</v>
      </c>
      <c r="BQ21" s="6">
        <f>'ug per g LOQs'!BQ21/10000</f>
        <v>1.5</v>
      </c>
      <c r="BR21" s="6">
        <f>'ug per g LOQs'!BR21/10000</f>
        <v>1.5</v>
      </c>
      <c r="BS21" s="6">
        <f>'ug per g LOQs'!BS21/10000</f>
        <v>1.5</v>
      </c>
      <c r="BT21" s="6">
        <f>'ug per g LOQs'!BT21/10000</f>
        <v>1.5</v>
      </c>
      <c r="BU21" s="6">
        <f>'ug per g LOQs'!BU21/10000</f>
        <v>1.5</v>
      </c>
    </row>
    <row r="22" spans="1:73" x14ac:dyDescent="0.25">
      <c r="A22">
        <f>'Instrument Data'!A21</f>
        <v>0</v>
      </c>
      <c r="B22">
        <f>'Instrument Data'!B21</f>
        <v>0</v>
      </c>
      <c r="C22" s="6">
        <f>'ug per g LOQs'!C22/10000</f>
        <v>7.4999999999999997E-3</v>
      </c>
      <c r="D22" s="6">
        <f>'ug per g LOQs'!D22/10000</f>
        <v>7.4999999999999997E-3</v>
      </c>
      <c r="E22" s="6">
        <f>'ug per g LOQs'!E22/10000</f>
        <v>7.4999999999999997E-3</v>
      </c>
      <c r="F22" s="6">
        <f>'ug per g LOQs'!F22/10000</f>
        <v>7.4999999999999997E-3</v>
      </c>
      <c r="G22" s="6">
        <f>'ug per g LOQs'!G22/10000</f>
        <v>7.4999999999999997E-3</v>
      </c>
      <c r="H22" s="6">
        <f>'ug per g LOQs'!H22/10000</f>
        <v>7.4999999999999997E-3</v>
      </c>
      <c r="I22" s="6">
        <f>'ug per g LOQs'!I22/10000</f>
        <v>7.4999999999999997E-3</v>
      </c>
      <c r="J22" s="6">
        <f>'ug per g LOQs'!J22/10000</f>
        <v>7.4999999999999997E-3</v>
      </c>
      <c r="K22" s="6">
        <f>'ug per g LOQs'!K22/10000</f>
        <v>7.4999999999999997E-3</v>
      </c>
      <c r="L22" s="6">
        <f>'ug per g LOQs'!L22/10000</f>
        <v>7.4999999999999997E-3</v>
      </c>
      <c r="M22" s="6">
        <f>'ug per g LOQs'!M22/10000</f>
        <v>7.4999999999999997E-3</v>
      </c>
      <c r="N22" s="6">
        <f>'ug per g LOQs'!N22/10000</f>
        <v>7.4999999999999997E-3</v>
      </c>
      <c r="O22" s="6">
        <f>'ug per g LOQs'!O22/10000</f>
        <v>7.4999999999999997E-3</v>
      </c>
      <c r="P22" s="6">
        <f>'ug per g LOQs'!P22/10000</f>
        <v>7.4999999999999997E-3</v>
      </c>
      <c r="Q22" s="6">
        <f>'ug per g LOQs'!Q22/10000</f>
        <v>7.4999999999999997E-3</v>
      </c>
      <c r="R22" s="6">
        <f>'ug per g LOQs'!R22/10000</f>
        <v>7.4999999999999997E-3</v>
      </c>
      <c r="S22" s="6">
        <f>'ug per g LOQs'!S22/10000</f>
        <v>7.4999999999999997E-3</v>
      </c>
      <c r="T22" s="6">
        <f>'ug per g LOQs'!T22/10000</f>
        <v>7.4999999999999997E-3</v>
      </c>
      <c r="U22" s="6">
        <f>'ug per g LOQs'!U22/10000</f>
        <v>7.4999999999999997E-3</v>
      </c>
      <c r="V22" s="6">
        <f>'ug per g LOQs'!V22/10000</f>
        <v>7.4999999999999997E-3</v>
      </c>
      <c r="W22" s="6">
        <f>'ug per g LOQs'!W22/10000</f>
        <v>7.4999999999999997E-3</v>
      </c>
      <c r="X22" s="6">
        <f>'ug per g LOQs'!X22/10000</f>
        <v>7.4999999999999997E-3</v>
      </c>
      <c r="Y22" s="6">
        <f>'ug per g LOQs'!Y22/10000</f>
        <v>7.4999999999999997E-3</v>
      </c>
      <c r="Z22" s="6">
        <f>'ug per g LOQs'!Z22/10000</f>
        <v>7.4999999999999997E-3</v>
      </c>
      <c r="AA22" s="6">
        <f>'ug per g LOQs'!AA22/10000</f>
        <v>7.4999999999999997E-3</v>
      </c>
      <c r="AB22" s="6">
        <f>'ug per g LOQs'!AB22/10000</f>
        <v>7.4999999999999997E-3</v>
      </c>
      <c r="AC22" s="6">
        <f>'ug per g LOQs'!AC22/10000</f>
        <v>7.4999999999999997E-3</v>
      </c>
      <c r="AD22" s="6">
        <f>'ug per g LOQs'!AD22/10000</f>
        <v>7.4999999999999997E-3</v>
      </c>
      <c r="AE22" s="6">
        <f>'ug per g LOQs'!AE22/10000</f>
        <v>7.4999999999999997E-3</v>
      </c>
      <c r="AF22" s="6">
        <f>'ug per g LOQs'!AF22/10000</f>
        <v>7.4999999999999997E-3</v>
      </c>
      <c r="AG22" s="6">
        <f>'ug per g LOQs'!AG22/10000</f>
        <v>7.4999999999999997E-3</v>
      </c>
      <c r="AH22" s="6">
        <f>'ug per g LOQs'!AH22/10000</f>
        <v>7.4999999999999997E-3</v>
      </c>
      <c r="AI22" s="6">
        <f>'ug per g LOQs'!AI22/10000</f>
        <v>7.4999999999999997E-3</v>
      </c>
      <c r="AJ22" s="6">
        <f>'ug per g LOQs'!AJ22/10000</f>
        <v>7.4999999999999997E-3</v>
      </c>
      <c r="AK22" s="6">
        <f>'ug per g LOQs'!AK22/10000</f>
        <v>7.4999999999999997E-3</v>
      </c>
      <c r="AM22" s="6">
        <f>'ug per g LOQs'!AM22/10000</f>
        <v>1.5</v>
      </c>
      <c r="AN22" s="6">
        <f>'ug per g LOQs'!AN22/10000</f>
        <v>1.5</v>
      </c>
      <c r="AO22" s="6">
        <f>'ug per g LOQs'!AO22/10000</f>
        <v>1.5</v>
      </c>
      <c r="AP22" s="6">
        <f>'ug per g LOQs'!AP22/10000</f>
        <v>1.5</v>
      </c>
      <c r="AQ22" s="6">
        <f>'ug per g LOQs'!AQ22/10000</f>
        <v>1.5</v>
      </c>
      <c r="AR22" s="6">
        <f>'ug per g LOQs'!AR22/10000</f>
        <v>1.5</v>
      </c>
      <c r="AS22" s="6">
        <f>'ug per g LOQs'!AS22/10000</f>
        <v>1.5</v>
      </c>
      <c r="AT22" s="6">
        <f>'ug per g LOQs'!AT22/10000</f>
        <v>1.5</v>
      </c>
      <c r="AU22" s="6">
        <f>'ug per g LOQs'!AU22/10000</f>
        <v>1.5</v>
      </c>
      <c r="AV22" s="6">
        <f>'ug per g LOQs'!AV22/10000</f>
        <v>1.5</v>
      </c>
      <c r="AW22" s="6">
        <f>'ug per g LOQs'!AW22/10000</f>
        <v>1.5</v>
      </c>
      <c r="AX22" s="6">
        <f>'ug per g LOQs'!AX22/10000</f>
        <v>1.5</v>
      </c>
      <c r="AY22" s="6">
        <f>'ug per g LOQs'!AY22/10000</f>
        <v>1.5</v>
      </c>
      <c r="AZ22" s="6">
        <f>'ug per g LOQs'!AZ22/10000</f>
        <v>1.5</v>
      </c>
      <c r="BA22" s="6">
        <f>'ug per g LOQs'!BA22/10000</f>
        <v>1.5</v>
      </c>
      <c r="BB22" s="6">
        <f>'ug per g LOQs'!BB22/10000</f>
        <v>1.5</v>
      </c>
      <c r="BC22" s="6">
        <f>'ug per g LOQs'!BC22/10000</f>
        <v>1.5</v>
      </c>
      <c r="BD22" s="6">
        <f>'ug per g LOQs'!BD22/10000</f>
        <v>1.5</v>
      </c>
      <c r="BE22" s="6">
        <f>'ug per g LOQs'!BE22/10000</f>
        <v>1.5</v>
      </c>
      <c r="BF22" s="6">
        <f>'ug per g LOQs'!BF22/10000</f>
        <v>1.5</v>
      </c>
      <c r="BG22" s="6">
        <f>'ug per g LOQs'!BG22/10000</f>
        <v>1.5</v>
      </c>
      <c r="BH22" s="6">
        <f>'ug per g LOQs'!BH22/10000</f>
        <v>1.5</v>
      </c>
      <c r="BI22" s="6">
        <f>'ug per g LOQs'!BI22/10000</f>
        <v>1.5</v>
      </c>
      <c r="BJ22" s="6">
        <f>'ug per g LOQs'!BJ22/10000</f>
        <v>1.5</v>
      </c>
      <c r="BK22" s="6">
        <f>'ug per g LOQs'!BK22/10000</f>
        <v>1.5</v>
      </c>
      <c r="BL22" s="6">
        <f>'ug per g LOQs'!BL22/10000</f>
        <v>1.5</v>
      </c>
      <c r="BM22" s="6">
        <f>'ug per g LOQs'!BM22/10000</f>
        <v>1.5</v>
      </c>
      <c r="BN22" s="6">
        <f>'ug per g LOQs'!BN22/10000</f>
        <v>1.5</v>
      </c>
      <c r="BO22" s="6">
        <f>'ug per g LOQs'!BO22/10000</f>
        <v>1.5</v>
      </c>
      <c r="BP22" s="6">
        <f>'ug per g LOQs'!BP22/10000</f>
        <v>1.5</v>
      </c>
      <c r="BQ22" s="6">
        <f>'ug per g LOQs'!BQ22/10000</f>
        <v>1.5</v>
      </c>
      <c r="BR22" s="6">
        <f>'ug per g LOQs'!BR22/10000</f>
        <v>1.5</v>
      </c>
      <c r="BS22" s="6">
        <f>'ug per g LOQs'!BS22/10000</f>
        <v>1.5</v>
      </c>
      <c r="BT22" s="6">
        <f>'ug per g LOQs'!BT22/10000</f>
        <v>1.5</v>
      </c>
      <c r="BU22" s="6">
        <f>'ug per g LOQs'!BU22/10000</f>
        <v>1.5</v>
      </c>
    </row>
    <row r="23" spans="1:73" x14ac:dyDescent="0.25">
      <c r="A23">
        <f>'Instrument Data'!A22</f>
        <v>0</v>
      </c>
      <c r="B23">
        <f>'Instrument Data'!B22</f>
        <v>0</v>
      </c>
      <c r="C23" s="6">
        <f>'ug per g LOQs'!C23/10000</f>
        <v>7.4999999999999997E-3</v>
      </c>
      <c r="D23" s="6">
        <f>'ug per g LOQs'!D23/10000</f>
        <v>7.4999999999999997E-3</v>
      </c>
      <c r="E23" s="6">
        <f>'ug per g LOQs'!E23/10000</f>
        <v>7.4999999999999997E-3</v>
      </c>
      <c r="F23" s="6">
        <f>'ug per g LOQs'!F23/10000</f>
        <v>7.4999999999999997E-3</v>
      </c>
      <c r="G23" s="6">
        <f>'ug per g LOQs'!G23/10000</f>
        <v>7.4999999999999997E-3</v>
      </c>
      <c r="H23" s="6">
        <f>'ug per g LOQs'!H23/10000</f>
        <v>7.4999999999999997E-3</v>
      </c>
      <c r="I23" s="6">
        <f>'ug per g LOQs'!I23/10000</f>
        <v>7.4999999999999997E-3</v>
      </c>
      <c r="J23" s="6">
        <f>'ug per g LOQs'!J23/10000</f>
        <v>7.4999999999999997E-3</v>
      </c>
      <c r="K23" s="6">
        <f>'ug per g LOQs'!K23/10000</f>
        <v>7.4999999999999997E-3</v>
      </c>
      <c r="L23" s="6">
        <f>'ug per g LOQs'!L23/10000</f>
        <v>7.4999999999999997E-3</v>
      </c>
      <c r="M23" s="6">
        <f>'ug per g LOQs'!M23/10000</f>
        <v>7.4999999999999997E-3</v>
      </c>
      <c r="N23" s="6">
        <f>'ug per g LOQs'!N23/10000</f>
        <v>7.4999999999999997E-3</v>
      </c>
      <c r="O23" s="6">
        <f>'ug per g LOQs'!O23/10000</f>
        <v>7.4999999999999997E-3</v>
      </c>
      <c r="P23" s="6">
        <f>'ug per g LOQs'!P23/10000</f>
        <v>7.4999999999999997E-3</v>
      </c>
      <c r="Q23" s="6">
        <f>'ug per g LOQs'!Q23/10000</f>
        <v>7.4999999999999997E-3</v>
      </c>
      <c r="R23" s="6">
        <f>'ug per g LOQs'!R23/10000</f>
        <v>7.4999999999999997E-3</v>
      </c>
      <c r="S23" s="6">
        <f>'ug per g LOQs'!S23/10000</f>
        <v>7.4999999999999997E-3</v>
      </c>
      <c r="T23" s="6">
        <f>'ug per g LOQs'!T23/10000</f>
        <v>7.4999999999999997E-3</v>
      </c>
      <c r="U23" s="6">
        <f>'ug per g LOQs'!U23/10000</f>
        <v>7.4999999999999997E-3</v>
      </c>
      <c r="V23" s="6">
        <f>'ug per g LOQs'!V23/10000</f>
        <v>7.4999999999999997E-3</v>
      </c>
      <c r="W23" s="6">
        <f>'ug per g LOQs'!W23/10000</f>
        <v>7.4999999999999997E-3</v>
      </c>
      <c r="X23" s="6">
        <f>'ug per g LOQs'!X23/10000</f>
        <v>7.4999999999999997E-3</v>
      </c>
      <c r="Y23" s="6">
        <f>'ug per g LOQs'!Y23/10000</f>
        <v>7.4999999999999997E-3</v>
      </c>
      <c r="Z23" s="6">
        <f>'ug per g LOQs'!Z23/10000</f>
        <v>7.4999999999999997E-3</v>
      </c>
      <c r="AA23" s="6">
        <f>'ug per g LOQs'!AA23/10000</f>
        <v>7.4999999999999997E-3</v>
      </c>
      <c r="AB23" s="6">
        <f>'ug per g LOQs'!AB23/10000</f>
        <v>7.4999999999999997E-3</v>
      </c>
      <c r="AC23" s="6">
        <f>'ug per g LOQs'!AC23/10000</f>
        <v>7.4999999999999997E-3</v>
      </c>
      <c r="AD23" s="6">
        <f>'ug per g LOQs'!AD23/10000</f>
        <v>7.4999999999999997E-3</v>
      </c>
      <c r="AE23" s="6">
        <f>'ug per g LOQs'!AE23/10000</f>
        <v>7.4999999999999997E-3</v>
      </c>
      <c r="AF23" s="6">
        <f>'ug per g LOQs'!AF23/10000</f>
        <v>7.4999999999999997E-3</v>
      </c>
      <c r="AG23" s="6">
        <f>'ug per g LOQs'!AG23/10000</f>
        <v>7.4999999999999997E-3</v>
      </c>
      <c r="AH23" s="6">
        <f>'ug per g LOQs'!AH23/10000</f>
        <v>7.4999999999999997E-3</v>
      </c>
      <c r="AI23" s="6">
        <f>'ug per g LOQs'!AI23/10000</f>
        <v>7.4999999999999997E-3</v>
      </c>
      <c r="AJ23" s="6">
        <f>'ug per g LOQs'!AJ23/10000</f>
        <v>7.4999999999999997E-3</v>
      </c>
      <c r="AK23" s="6">
        <f>'ug per g LOQs'!AK23/10000</f>
        <v>7.4999999999999997E-3</v>
      </c>
      <c r="AM23" s="6">
        <f>'ug per g LOQs'!AM23/10000</f>
        <v>1.5</v>
      </c>
      <c r="AN23" s="6">
        <f>'ug per g LOQs'!AN23/10000</f>
        <v>1.5</v>
      </c>
      <c r="AO23" s="6">
        <f>'ug per g LOQs'!AO23/10000</f>
        <v>1.5</v>
      </c>
      <c r="AP23" s="6">
        <f>'ug per g LOQs'!AP23/10000</f>
        <v>1.5</v>
      </c>
      <c r="AQ23" s="6">
        <f>'ug per g LOQs'!AQ23/10000</f>
        <v>1.5</v>
      </c>
      <c r="AR23" s="6">
        <f>'ug per g LOQs'!AR23/10000</f>
        <v>1.5</v>
      </c>
      <c r="AS23" s="6">
        <f>'ug per g LOQs'!AS23/10000</f>
        <v>1.5</v>
      </c>
      <c r="AT23" s="6">
        <f>'ug per g LOQs'!AT23/10000</f>
        <v>1.5</v>
      </c>
      <c r="AU23" s="6">
        <f>'ug per g LOQs'!AU23/10000</f>
        <v>1.5</v>
      </c>
      <c r="AV23" s="6">
        <f>'ug per g LOQs'!AV23/10000</f>
        <v>1.5</v>
      </c>
      <c r="AW23" s="6">
        <f>'ug per g LOQs'!AW23/10000</f>
        <v>1.5</v>
      </c>
      <c r="AX23" s="6">
        <f>'ug per g LOQs'!AX23/10000</f>
        <v>1.5</v>
      </c>
      <c r="AY23" s="6">
        <f>'ug per g LOQs'!AY23/10000</f>
        <v>1.5</v>
      </c>
      <c r="AZ23" s="6">
        <f>'ug per g LOQs'!AZ23/10000</f>
        <v>1.5</v>
      </c>
      <c r="BA23" s="6">
        <f>'ug per g LOQs'!BA23/10000</f>
        <v>1.5</v>
      </c>
      <c r="BB23" s="6">
        <f>'ug per g LOQs'!BB23/10000</f>
        <v>1.5</v>
      </c>
      <c r="BC23" s="6">
        <f>'ug per g LOQs'!BC23/10000</f>
        <v>1.5</v>
      </c>
      <c r="BD23" s="6">
        <f>'ug per g LOQs'!BD23/10000</f>
        <v>1.5</v>
      </c>
      <c r="BE23" s="6">
        <f>'ug per g LOQs'!BE23/10000</f>
        <v>1.5</v>
      </c>
      <c r="BF23" s="6">
        <f>'ug per g LOQs'!BF23/10000</f>
        <v>1.5</v>
      </c>
      <c r="BG23" s="6">
        <f>'ug per g LOQs'!BG23/10000</f>
        <v>1.5</v>
      </c>
      <c r="BH23" s="6">
        <f>'ug per g LOQs'!BH23/10000</f>
        <v>1.5</v>
      </c>
      <c r="BI23" s="6">
        <f>'ug per g LOQs'!BI23/10000</f>
        <v>1.5</v>
      </c>
      <c r="BJ23" s="6">
        <f>'ug per g LOQs'!BJ23/10000</f>
        <v>1.5</v>
      </c>
      <c r="BK23" s="6">
        <f>'ug per g LOQs'!BK23/10000</f>
        <v>1.5</v>
      </c>
      <c r="BL23" s="6">
        <f>'ug per g LOQs'!BL23/10000</f>
        <v>1.5</v>
      </c>
      <c r="BM23" s="6">
        <f>'ug per g LOQs'!BM23/10000</f>
        <v>1.5</v>
      </c>
      <c r="BN23" s="6">
        <f>'ug per g LOQs'!BN23/10000</f>
        <v>1.5</v>
      </c>
      <c r="BO23" s="6">
        <f>'ug per g LOQs'!BO23/10000</f>
        <v>1.5</v>
      </c>
      <c r="BP23" s="6">
        <f>'ug per g LOQs'!BP23/10000</f>
        <v>1.5</v>
      </c>
      <c r="BQ23" s="6">
        <f>'ug per g LOQs'!BQ23/10000</f>
        <v>1.5</v>
      </c>
      <c r="BR23" s="6">
        <f>'ug per g LOQs'!BR23/10000</f>
        <v>1.5</v>
      </c>
      <c r="BS23" s="6">
        <f>'ug per g LOQs'!BS23/10000</f>
        <v>1.5</v>
      </c>
      <c r="BT23" s="6">
        <f>'ug per g LOQs'!BT23/10000</f>
        <v>1.5</v>
      </c>
      <c r="BU23" s="6">
        <f>'ug per g LOQs'!BU23/10000</f>
        <v>1.5</v>
      </c>
    </row>
    <row r="24" spans="1:73" x14ac:dyDescent="0.25">
      <c r="A24">
        <f>'Instrument Data'!A23</f>
        <v>0</v>
      </c>
      <c r="B24">
        <f>'Instrument Data'!B23</f>
        <v>0</v>
      </c>
      <c r="C24" s="6">
        <f>'ug per g LOQs'!C24/10000</f>
        <v>7.4999999999999997E-3</v>
      </c>
      <c r="D24" s="6">
        <f>'ug per g LOQs'!D24/10000</f>
        <v>7.4999999999999997E-3</v>
      </c>
      <c r="E24" s="6">
        <f>'ug per g LOQs'!E24/10000</f>
        <v>7.4999999999999997E-3</v>
      </c>
      <c r="F24" s="6">
        <f>'ug per g LOQs'!F24/10000</f>
        <v>7.4999999999999997E-3</v>
      </c>
      <c r="G24" s="6">
        <f>'ug per g LOQs'!G24/10000</f>
        <v>7.4999999999999997E-3</v>
      </c>
      <c r="H24" s="6">
        <f>'ug per g LOQs'!H24/10000</f>
        <v>7.4999999999999997E-3</v>
      </c>
      <c r="I24" s="6">
        <f>'ug per g LOQs'!I24/10000</f>
        <v>7.4999999999999997E-3</v>
      </c>
      <c r="J24" s="6">
        <f>'ug per g LOQs'!J24/10000</f>
        <v>7.4999999999999997E-3</v>
      </c>
      <c r="K24" s="6">
        <f>'ug per g LOQs'!K24/10000</f>
        <v>7.4999999999999997E-3</v>
      </c>
      <c r="L24" s="6">
        <f>'ug per g LOQs'!L24/10000</f>
        <v>7.4999999999999997E-3</v>
      </c>
      <c r="M24" s="6">
        <f>'ug per g LOQs'!M24/10000</f>
        <v>7.4999999999999997E-3</v>
      </c>
      <c r="N24" s="6">
        <f>'ug per g LOQs'!N24/10000</f>
        <v>7.4999999999999997E-3</v>
      </c>
      <c r="O24" s="6">
        <f>'ug per g LOQs'!O24/10000</f>
        <v>7.4999999999999997E-3</v>
      </c>
      <c r="P24" s="6">
        <f>'ug per g LOQs'!P24/10000</f>
        <v>7.4999999999999997E-3</v>
      </c>
      <c r="Q24" s="6">
        <f>'ug per g LOQs'!Q24/10000</f>
        <v>7.4999999999999997E-3</v>
      </c>
      <c r="R24" s="6">
        <f>'ug per g LOQs'!R24/10000</f>
        <v>7.4999999999999997E-3</v>
      </c>
      <c r="S24" s="6">
        <f>'ug per g LOQs'!S24/10000</f>
        <v>7.4999999999999997E-3</v>
      </c>
      <c r="T24" s="6">
        <f>'ug per g LOQs'!T24/10000</f>
        <v>7.4999999999999997E-3</v>
      </c>
      <c r="U24" s="6">
        <f>'ug per g LOQs'!U24/10000</f>
        <v>7.4999999999999997E-3</v>
      </c>
      <c r="V24" s="6">
        <f>'ug per g LOQs'!V24/10000</f>
        <v>7.4999999999999997E-3</v>
      </c>
      <c r="W24" s="6">
        <f>'ug per g LOQs'!W24/10000</f>
        <v>7.4999999999999997E-3</v>
      </c>
      <c r="X24" s="6">
        <f>'ug per g LOQs'!X24/10000</f>
        <v>7.4999999999999997E-3</v>
      </c>
      <c r="Y24" s="6">
        <f>'ug per g LOQs'!Y24/10000</f>
        <v>7.4999999999999997E-3</v>
      </c>
      <c r="Z24" s="6">
        <f>'ug per g LOQs'!Z24/10000</f>
        <v>7.4999999999999997E-3</v>
      </c>
      <c r="AA24" s="6">
        <f>'ug per g LOQs'!AA24/10000</f>
        <v>7.4999999999999997E-3</v>
      </c>
      <c r="AB24" s="6">
        <f>'ug per g LOQs'!AB24/10000</f>
        <v>7.4999999999999997E-3</v>
      </c>
      <c r="AC24" s="6">
        <f>'ug per g LOQs'!AC24/10000</f>
        <v>7.4999999999999997E-3</v>
      </c>
      <c r="AD24" s="6">
        <f>'ug per g LOQs'!AD24/10000</f>
        <v>7.4999999999999997E-3</v>
      </c>
      <c r="AE24" s="6">
        <f>'ug per g LOQs'!AE24/10000</f>
        <v>7.4999999999999997E-3</v>
      </c>
      <c r="AF24" s="6">
        <f>'ug per g LOQs'!AF24/10000</f>
        <v>7.4999999999999997E-3</v>
      </c>
      <c r="AG24" s="6">
        <f>'ug per g LOQs'!AG24/10000</f>
        <v>7.4999999999999997E-3</v>
      </c>
      <c r="AH24" s="6">
        <f>'ug per g LOQs'!AH24/10000</f>
        <v>7.4999999999999997E-3</v>
      </c>
      <c r="AI24" s="6">
        <f>'ug per g LOQs'!AI24/10000</f>
        <v>7.4999999999999997E-3</v>
      </c>
      <c r="AJ24" s="6">
        <f>'ug per g LOQs'!AJ24/10000</f>
        <v>7.4999999999999997E-3</v>
      </c>
      <c r="AK24" s="6">
        <f>'ug per g LOQs'!AK24/10000</f>
        <v>7.4999999999999997E-3</v>
      </c>
      <c r="AM24" s="6">
        <f>'ug per g LOQs'!AM24/10000</f>
        <v>1.5</v>
      </c>
      <c r="AN24" s="6">
        <f>'ug per g LOQs'!AN24/10000</f>
        <v>1.5</v>
      </c>
      <c r="AO24" s="6">
        <f>'ug per g LOQs'!AO24/10000</f>
        <v>1.5</v>
      </c>
      <c r="AP24" s="6">
        <f>'ug per g LOQs'!AP24/10000</f>
        <v>1.5</v>
      </c>
      <c r="AQ24" s="6">
        <f>'ug per g LOQs'!AQ24/10000</f>
        <v>1.5</v>
      </c>
      <c r="AR24" s="6">
        <f>'ug per g LOQs'!AR24/10000</f>
        <v>1.5</v>
      </c>
      <c r="AS24" s="6">
        <f>'ug per g LOQs'!AS24/10000</f>
        <v>1.5</v>
      </c>
      <c r="AT24" s="6">
        <f>'ug per g LOQs'!AT24/10000</f>
        <v>1.5</v>
      </c>
      <c r="AU24" s="6">
        <f>'ug per g LOQs'!AU24/10000</f>
        <v>1.5</v>
      </c>
      <c r="AV24" s="6">
        <f>'ug per g LOQs'!AV24/10000</f>
        <v>1.5</v>
      </c>
      <c r="AW24" s="6">
        <f>'ug per g LOQs'!AW24/10000</f>
        <v>1.5</v>
      </c>
      <c r="AX24" s="6">
        <f>'ug per g LOQs'!AX24/10000</f>
        <v>1.5</v>
      </c>
      <c r="AY24" s="6">
        <f>'ug per g LOQs'!AY24/10000</f>
        <v>1.5</v>
      </c>
      <c r="AZ24" s="6">
        <f>'ug per g LOQs'!AZ24/10000</f>
        <v>1.5</v>
      </c>
      <c r="BA24" s="6">
        <f>'ug per g LOQs'!BA24/10000</f>
        <v>1.5</v>
      </c>
      <c r="BB24" s="6">
        <f>'ug per g LOQs'!BB24/10000</f>
        <v>1.5</v>
      </c>
      <c r="BC24" s="6">
        <f>'ug per g LOQs'!BC24/10000</f>
        <v>1.5</v>
      </c>
      <c r="BD24" s="6">
        <f>'ug per g LOQs'!BD24/10000</f>
        <v>1.5</v>
      </c>
      <c r="BE24" s="6">
        <f>'ug per g LOQs'!BE24/10000</f>
        <v>1.5</v>
      </c>
      <c r="BF24" s="6">
        <f>'ug per g LOQs'!BF24/10000</f>
        <v>1.5</v>
      </c>
      <c r="BG24" s="6">
        <f>'ug per g LOQs'!BG24/10000</f>
        <v>1.5</v>
      </c>
      <c r="BH24" s="6">
        <f>'ug per g LOQs'!BH24/10000</f>
        <v>1.5</v>
      </c>
      <c r="BI24" s="6">
        <f>'ug per g LOQs'!BI24/10000</f>
        <v>1.5</v>
      </c>
      <c r="BJ24" s="6">
        <f>'ug per g LOQs'!BJ24/10000</f>
        <v>1.5</v>
      </c>
      <c r="BK24" s="6">
        <f>'ug per g LOQs'!BK24/10000</f>
        <v>1.5</v>
      </c>
      <c r="BL24" s="6">
        <f>'ug per g LOQs'!BL24/10000</f>
        <v>1.5</v>
      </c>
      <c r="BM24" s="6">
        <f>'ug per g LOQs'!BM24/10000</f>
        <v>1.5</v>
      </c>
      <c r="BN24" s="6">
        <f>'ug per g LOQs'!BN24/10000</f>
        <v>1.5</v>
      </c>
      <c r="BO24" s="6">
        <f>'ug per g LOQs'!BO24/10000</f>
        <v>1.5</v>
      </c>
      <c r="BP24" s="6">
        <f>'ug per g LOQs'!BP24/10000</f>
        <v>1.5</v>
      </c>
      <c r="BQ24" s="6">
        <f>'ug per g LOQs'!BQ24/10000</f>
        <v>1.5</v>
      </c>
      <c r="BR24" s="6">
        <f>'ug per g LOQs'!BR24/10000</f>
        <v>1.5</v>
      </c>
      <c r="BS24" s="6">
        <f>'ug per g LOQs'!BS24/10000</f>
        <v>1.5</v>
      </c>
      <c r="BT24" s="6">
        <f>'ug per g LOQs'!BT24/10000</f>
        <v>1.5</v>
      </c>
      <c r="BU24" s="6">
        <f>'ug per g LOQs'!BU24/10000</f>
        <v>1.5</v>
      </c>
    </row>
    <row r="25" spans="1:73" x14ac:dyDescent="0.25">
      <c r="A25">
        <f>'Instrument Data'!A24</f>
        <v>0</v>
      </c>
      <c r="B25">
        <f>'Instrument Data'!B24</f>
        <v>0</v>
      </c>
      <c r="C25" s="6">
        <f>'ug per g LOQs'!C25/10000</f>
        <v>7.4999999999999997E-3</v>
      </c>
      <c r="D25" s="6">
        <f>'ug per g LOQs'!D25/10000</f>
        <v>7.4999999999999997E-3</v>
      </c>
      <c r="E25" s="6">
        <f>'ug per g LOQs'!E25/10000</f>
        <v>7.4999999999999997E-3</v>
      </c>
      <c r="F25" s="6">
        <f>'ug per g LOQs'!F25/10000</f>
        <v>7.4999999999999997E-3</v>
      </c>
      <c r="G25" s="6">
        <f>'ug per g LOQs'!G25/10000</f>
        <v>7.4999999999999997E-3</v>
      </c>
      <c r="H25" s="6">
        <f>'ug per g LOQs'!H25/10000</f>
        <v>7.4999999999999997E-3</v>
      </c>
      <c r="I25" s="6">
        <f>'ug per g LOQs'!I25/10000</f>
        <v>7.4999999999999997E-3</v>
      </c>
      <c r="J25" s="6">
        <f>'ug per g LOQs'!J25/10000</f>
        <v>7.4999999999999997E-3</v>
      </c>
      <c r="K25" s="6">
        <f>'ug per g LOQs'!K25/10000</f>
        <v>7.4999999999999997E-3</v>
      </c>
      <c r="L25" s="6">
        <f>'ug per g LOQs'!L25/10000</f>
        <v>7.4999999999999997E-3</v>
      </c>
      <c r="M25" s="6">
        <f>'ug per g LOQs'!M25/10000</f>
        <v>7.4999999999999997E-3</v>
      </c>
      <c r="N25" s="6">
        <f>'ug per g LOQs'!N25/10000</f>
        <v>7.4999999999999997E-3</v>
      </c>
      <c r="O25" s="6">
        <f>'ug per g LOQs'!O25/10000</f>
        <v>7.4999999999999997E-3</v>
      </c>
      <c r="P25" s="6">
        <f>'ug per g LOQs'!P25/10000</f>
        <v>7.4999999999999997E-3</v>
      </c>
      <c r="Q25" s="6">
        <f>'ug per g LOQs'!Q25/10000</f>
        <v>7.4999999999999997E-3</v>
      </c>
      <c r="R25" s="6">
        <f>'ug per g LOQs'!R25/10000</f>
        <v>7.4999999999999997E-3</v>
      </c>
      <c r="S25" s="6">
        <f>'ug per g LOQs'!S25/10000</f>
        <v>7.4999999999999997E-3</v>
      </c>
      <c r="T25" s="6">
        <f>'ug per g LOQs'!T25/10000</f>
        <v>7.4999999999999997E-3</v>
      </c>
      <c r="U25" s="6">
        <f>'ug per g LOQs'!U25/10000</f>
        <v>7.4999999999999997E-3</v>
      </c>
      <c r="V25" s="6">
        <f>'ug per g LOQs'!V25/10000</f>
        <v>7.4999999999999997E-3</v>
      </c>
      <c r="W25" s="6">
        <f>'ug per g LOQs'!W25/10000</f>
        <v>7.4999999999999997E-3</v>
      </c>
      <c r="X25" s="6">
        <f>'ug per g LOQs'!X25/10000</f>
        <v>7.4999999999999997E-3</v>
      </c>
      <c r="Y25" s="6">
        <f>'ug per g LOQs'!Y25/10000</f>
        <v>7.4999999999999997E-3</v>
      </c>
      <c r="Z25" s="6">
        <f>'ug per g LOQs'!Z25/10000</f>
        <v>7.4999999999999997E-3</v>
      </c>
      <c r="AA25" s="6">
        <f>'ug per g LOQs'!AA25/10000</f>
        <v>7.4999999999999997E-3</v>
      </c>
      <c r="AB25" s="6">
        <f>'ug per g LOQs'!AB25/10000</f>
        <v>7.4999999999999997E-3</v>
      </c>
      <c r="AC25" s="6">
        <f>'ug per g LOQs'!AC25/10000</f>
        <v>7.4999999999999997E-3</v>
      </c>
      <c r="AD25" s="6">
        <f>'ug per g LOQs'!AD25/10000</f>
        <v>7.4999999999999997E-3</v>
      </c>
      <c r="AE25" s="6">
        <f>'ug per g LOQs'!AE25/10000</f>
        <v>7.4999999999999997E-3</v>
      </c>
      <c r="AF25" s="6">
        <f>'ug per g LOQs'!AF25/10000</f>
        <v>7.4999999999999997E-3</v>
      </c>
      <c r="AG25" s="6">
        <f>'ug per g LOQs'!AG25/10000</f>
        <v>7.4999999999999997E-3</v>
      </c>
      <c r="AH25" s="6">
        <f>'ug per g LOQs'!AH25/10000</f>
        <v>7.4999999999999997E-3</v>
      </c>
      <c r="AI25" s="6">
        <f>'ug per g LOQs'!AI25/10000</f>
        <v>7.4999999999999997E-3</v>
      </c>
      <c r="AJ25" s="6">
        <f>'ug per g LOQs'!AJ25/10000</f>
        <v>7.4999999999999997E-3</v>
      </c>
      <c r="AK25" s="6">
        <f>'ug per g LOQs'!AK25/10000</f>
        <v>7.4999999999999997E-3</v>
      </c>
      <c r="AM25" s="6">
        <f>'ug per g LOQs'!AM25/10000</f>
        <v>1.5</v>
      </c>
      <c r="AN25" s="6">
        <f>'ug per g LOQs'!AN25/10000</f>
        <v>1.5</v>
      </c>
      <c r="AO25" s="6">
        <f>'ug per g LOQs'!AO25/10000</f>
        <v>1.5</v>
      </c>
      <c r="AP25" s="6">
        <f>'ug per g LOQs'!AP25/10000</f>
        <v>1.5</v>
      </c>
      <c r="AQ25" s="6">
        <f>'ug per g LOQs'!AQ25/10000</f>
        <v>1.5</v>
      </c>
      <c r="AR25" s="6">
        <f>'ug per g LOQs'!AR25/10000</f>
        <v>1.5</v>
      </c>
      <c r="AS25" s="6">
        <f>'ug per g LOQs'!AS25/10000</f>
        <v>1.5</v>
      </c>
      <c r="AT25" s="6">
        <f>'ug per g LOQs'!AT25/10000</f>
        <v>1.5</v>
      </c>
      <c r="AU25" s="6">
        <f>'ug per g LOQs'!AU25/10000</f>
        <v>1.5</v>
      </c>
      <c r="AV25" s="6">
        <f>'ug per g LOQs'!AV25/10000</f>
        <v>1.5</v>
      </c>
      <c r="AW25" s="6">
        <f>'ug per g LOQs'!AW25/10000</f>
        <v>1.5</v>
      </c>
      <c r="AX25" s="6">
        <f>'ug per g LOQs'!AX25/10000</f>
        <v>1.5</v>
      </c>
      <c r="AY25" s="6">
        <f>'ug per g LOQs'!AY25/10000</f>
        <v>1.5</v>
      </c>
      <c r="AZ25" s="6">
        <f>'ug per g LOQs'!AZ25/10000</f>
        <v>1.5</v>
      </c>
      <c r="BA25" s="6">
        <f>'ug per g LOQs'!BA25/10000</f>
        <v>1.5</v>
      </c>
      <c r="BB25" s="6">
        <f>'ug per g LOQs'!BB25/10000</f>
        <v>1.5</v>
      </c>
      <c r="BC25" s="6">
        <f>'ug per g LOQs'!BC25/10000</f>
        <v>1.5</v>
      </c>
      <c r="BD25" s="6">
        <f>'ug per g LOQs'!BD25/10000</f>
        <v>1.5</v>
      </c>
      <c r="BE25" s="6">
        <f>'ug per g LOQs'!BE25/10000</f>
        <v>1.5</v>
      </c>
      <c r="BF25" s="6">
        <f>'ug per g LOQs'!BF25/10000</f>
        <v>1.5</v>
      </c>
      <c r="BG25" s="6">
        <f>'ug per g LOQs'!BG25/10000</f>
        <v>1.5</v>
      </c>
      <c r="BH25" s="6">
        <f>'ug per g LOQs'!BH25/10000</f>
        <v>1.5</v>
      </c>
      <c r="BI25" s="6">
        <f>'ug per g LOQs'!BI25/10000</f>
        <v>1.5</v>
      </c>
      <c r="BJ25" s="6">
        <f>'ug per g LOQs'!BJ25/10000</f>
        <v>1.5</v>
      </c>
      <c r="BK25" s="6">
        <f>'ug per g LOQs'!BK25/10000</f>
        <v>1.5</v>
      </c>
      <c r="BL25" s="6">
        <f>'ug per g LOQs'!BL25/10000</f>
        <v>1.5</v>
      </c>
      <c r="BM25" s="6">
        <f>'ug per g LOQs'!BM25/10000</f>
        <v>1.5</v>
      </c>
      <c r="BN25" s="6">
        <f>'ug per g LOQs'!BN25/10000</f>
        <v>1.5</v>
      </c>
      <c r="BO25" s="6">
        <f>'ug per g LOQs'!BO25/10000</f>
        <v>1.5</v>
      </c>
      <c r="BP25" s="6">
        <f>'ug per g LOQs'!BP25/10000</f>
        <v>1.5</v>
      </c>
      <c r="BQ25" s="6">
        <f>'ug per g LOQs'!BQ25/10000</f>
        <v>1.5</v>
      </c>
      <c r="BR25" s="6">
        <f>'ug per g LOQs'!BR25/10000</f>
        <v>1.5</v>
      </c>
      <c r="BS25" s="6">
        <f>'ug per g LOQs'!BS25/10000</f>
        <v>1.5</v>
      </c>
      <c r="BT25" s="6">
        <f>'ug per g LOQs'!BT25/10000</f>
        <v>1.5</v>
      </c>
      <c r="BU25" s="6">
        <f>'ug per g LOQs'!BU25/10000</f>
        <v>1.5</v>
      </c>
    </row>
    <row r="26" spans="1:73" x14ac:dyDescent="0.25">
      <c r="A26">
        <f>'Instrument Data'!A25</f>
        <v>0</v>
      </c>
      <c r="B26">
        <f>'Instrument Data'!B25</f>
        <v>0</v>
      </c>
      <c r="C26" s="6">
        <f>'ug per g LOQs'!C26/10000</f>
        <v>7.4999999999999997E-3</v>
      </c>
      <c r="D26" s="6">
        <f>'ug per g LOQs'!D26/10000</f>
        <v>7.4999999999999997E-3</v>
      </c>
      <c r="E26" s="6">
        <f>'ug per g LOQs'!E26/10000</f>
        <v>7.4999999999999997E-3</v>
      </c>
      <c r="F26" s="6">
        <f>'ug per g LOQs'!F26/10000</f>
        <v>7.4999999999999997E-3</v>
      </c>
      <c r="G26" s="6">
        <f>'ug per g LOQs'!G26/10000</f>
        <v>7.4999999999999997E-3</v>
      </c>
      <c r="H26" s="6">
        <f>'ug per g LOQs'!H26/10000</f>
        <v>7.4999999999999997E-3</v>
      </c>
      <c r="I26" s="6">
        <f>'ug per g LOQs'!I26/10000</f>
        <v>7.4999999999999997E-3</v>
      </c>
      <c r="J26" s="6">
        <f>'ug per g LOQs'!J26/10000</f>
        <v>7.4999999999999997E-3</v>
      </c>
      <c r="K26" s="6">
        <f>'ug per g LOQs'!K26/10000</f>
        <v>7.4999999999999997E-3</v>
      </c>
      <c r="L26" s="6">
        <f>'ug per g LOQs'!L26/10000</f>
        <v>7.4999999999999997E-3</v>
      </c>
      <c r="M26" s="6">
        <f>'ug per g LOQs'!M26/10000</f>
        <v>7.4999999999999997E-3</v>
      </c>
      <c r="N26" s="6">
        <f>'ug per g LOQs'!N26/10000</f>
        <v>7.4999999999999997E-3</v>
      </c>
      <c r="O26" s="6">
        <f>'ug per g LOQs'!O26/10000</f>
        <v>7.4999999999999997E-3</v>
      </c>
      <c r="P26" s="6">
        <f>'ug per g LOQs'!P26/10000</f>
        <v>7.4999999999999997E-3</v>
      </c>
      <c r="Q26" s="6">
        <f>'ug per g LOQs'!Q26/10000</f>
        <v>7.4999999999999997E-3</v>
      </c>
      <c r="R26" s="6">
        <f>'ug per g LOQs'!R26/10000</f>
        <v>7.4999999999999997E-3</v>
      </c>
      <c r="S26" s="6">
        <f>'ug per g LOQs'!S26/10000</f>
        <v>7.4999999999999997E-3</v>
      </c>
      <c r="T26" s="6">
        <f>'ug per g LOQs'!T26/10000</f>
        <v>7.4999999999999997E-3</v>
      </c>
      <c r="U26" s="6">
        <f>'ug per g LOQs'!U26/10000</f>
        <v>7.4999999999999997E-3</v>
      </c>
      <c r="V26" s="6">
        <f>'ug per g LOQs'!V26/10000</f>
        <v>7.4999999999999997E-3</v>
      </c>
      <c r="W26" s="6">
        <f>'ug per g LOQs'!W26/10000</f>
        <v>7.4999999999999997E-3</v>
      </c>
      <c r="X26" s="6">
        <f>'ug per g LOQs'!X26/10000</f>
        <v>7.4999999999999997E-3</v>
      </c>
      <c r="Y26" s="6">
        <f>'ug per g LOQs'!Y26/10000</f>
        <v>7.4999999999999997E-3</v>
      </c>
      <c r="Z26" s="6">
        <f>'ug per g LOQs'!Z26/10000</f>
        <v>7.4999999999999997E-3</v>
      </c>
      <c r="AA26" s="6">
        <f>'ug per g LOQs'!AA26/10000</f>
        <v>7.4999999999999997E-3</v>
      </c>
      <c r="AB26" s="6">
        <f>'ug per g LOQs'!AB26/10000</f>
        <v>7.4999999999999997E-3</v>
      </c>
      <c r="AC26" s="6">
        <f>'ug per g LOQs'!AC26/10000</f>
        <v>7.4999999999999997E-3</v>
      </c>
      <c r="AD26" s="6">
        <f>'ug per g LOQs'!AD26/10000</f>
        <v>7.4999999999999997E-3</v>
      </c>
      <c r="AE26" s="6">
        <f>'ug per g LOQs'!AE26/10000</f>
        <v>7.4999999999999997E-3</v>
      </c>
      <c r="AF26" s="6">
        <f>'ug per g LOQs'!AF26/10000</f>
        <v>7.4999999999999997E-3</v>
      </c>
      <c r="AG26" s="6">
        <f>'ug per g LOQs'!AG26/10000</f>
        <v>7.4999999999999997E-3</v>
      </c>
      <c r="AH26" s="6">
        <f>'ug per g LOQs'!AH26/10000</f>
        <v>7.4999999999999997E-3</v>
      </c>
      <c r="AI26" s="6">
        <f>'ug per g LOQs'!AI26/10000</f>
        <v>7.4999999999999997E-3</v>
      </c>
      <c r="AJ26" s="6">
        <f>'ug per g LOQs'!AJ26/10000</f>
        <v>7.4999999999999997E-3</v>
      </c>
      <c r="AK26" s="6">
        <f>'ug per g LOQs'!AK26/10000</f>
        <v>7.4999999999999997E-3</v>
      </c>
      <c r="AM26" s="6">
        <f>'ug per g LOQs'!AM26/10000</f>
        <v>1.5</v>
      </c>
      <c r="AN26" s="6">
        <f>'ug per g LOQs'!AN26/10000</f>
        <v>1.5</v>
      </c>
      <c r="AO26" s="6">
        <f>'ug per g LOQs'!AO26/10000</f>
        <v>1.5</v>
      </c>
      <c r="AP26" s="6">
        <f>'ug per g LOQs'!AP26/10000</f>
        <v>1.5</v>
      </c>
      <c r="AQ26" s="6">
        <f>'ug per g LOQs'!AQ26/10000</f>
        <v>1.5</v>
      </c>
      <c r="AR26" s="6">
        <f>'ug per g LOQs'!AR26/10000</f>
        <v>1.5</v>
      </c>
      <c r="AS26" s="6">
        <f>'ug per g LOQs'!AS26/10000</f>
        <v>1.5</v>
      </c>
      <c r="AT26" s="6">
        <f>'ug per g LOQs'!AT26/10000</f>
        <v>1.5</v>
      </c>
      <c r="AU26" s="6">
        <f>'ug per g LOQs'!AU26/10000</f>
        <v>1.5</v>
      </c>
      <c r="AV26" s="6">
        <f>'ug per g LOQs'!AV26/10000</f>
        <v>1.5</v>
      </c>
      <c r="AW26" s="6">
        <f>'ug per g LOQs'!AW26/10000</f>
        <v>1.5</v>
      </c>
      <c r="AX26" s="6">
        <f>'ug per g LOQs'!AX26/10000</f>
        <v>1.5</v>
      </c>
      <c r="AY26" s="6">
        <f>'ug per g LOQs'!AY26/10000</f>
        <v>1.5</v>
      </c>
      <c r="AZ26" s="6">
        <f>'ug per g LOQs'!AZ26/10000</f>
        <v>1.5</v>
      </c>
      <c r="BA26" s="6">
        <f>'ug per g LOQs'!BA26/10000</f>
        <v>1.5</v>
      </c>
      <c r="BB26" s="6">
        <f>'ug per g LOQs'!BB26/10000</f>
        <v>1.5</v>
      </c>
      <c r="BC26" s="6">
        <f>'ug per g LOQs'!BC26/10000</f>
        <v>1.5</v>
      </c>
      <c r="BD26" s="6">
        <f>'ug per g LOQs'!BD26/10000</f>
        <v>1.5</v>
      </c>
      <c r="BE26" s="6">
        <f>'ug per g LOQs'!BE26/10000</f>
        <v>1.5</v>
      </c>
      <c r="BF26" s="6">
        <f>'ug per g LOQs'!BF26/10000</f>
        <v>1.5</v>
      </c>
      <c r="BG26" s="6">
        <f>'ug per g LOQs'!BG26/10000</f>
        <v>1.5</v>
      </c>
      <c r="BH26" s="6">
        <f>'ug per g LOQs'!BH26/10000</f>
        <v>1.5</v>
      </c>
      <c r="BI26" s="6">
        <f>'ug per g LOQs'!BI26/10000</f>
        <v>1.5</v>
      </c>
      <c r="BJ26" s="6">
        <f>'ug per g LOQs'!BJ26/10000</f>
        <v>1.5</v>
      </c>
      <c r="BK26" s="6">
        <f>'ug per g LOQs'!BK26/10000</f>
        <v>1.5</v>
      </c>
      <c r="BL26" s="6">
        <f>'ug per g LOQs'!BL26/10000</f>
        <v>1.5</v>
      </c>
      <c r="BM26" s="6">
        <f>'ug per g LOQs'!BM26/10000</f>
        <v>1.5</v>
      </c>
      <c r="BN26" s="6">
        <f>'ug per g LOQs'!BN26/10000</f>
        <v>1.5</v>
      </c>
      <c r="BO26" s="6">
        <f>'ug per g LOQs'!BO26/10000</f>
        <v>1.5</v>
      </c>
      <c r="BP26" s="6">
        <f>'ug per g LOQs'!BP26/10000</f>
        <v>1.5</v>
      </c>
      <c r="BQ26" s="6">
        <f>'ug per g LOQs'!BQ26/10000</f>
        <v>1.5</v>
      </c>
      <c r="BR26" s="6">
        <f>'ug per g LOQs'!BR26/10000</f>
        <v>1.5</v>
      </c>
      <c r="BS26" s="6">
        <f>'ug per g LOQs'!BS26/10000</f>
        <v>1.5</v>
      </c>
      <c r="BT26" s="6">
        <f>'ug per g LOQs'!BT26/10000</f>
        <v>1.5</v>
      </c>
      <c r="BU26" s="6">
        <f>'ug per g LOQs'!BU26/10000</f>
        <v>1.5</v>
      </c>
    </row>
    <row r="27" spans="1:73" x14ac:dyDescent="0.25">
      <c r="A27">
        <f>'Instrument Data'!A26</f>
        <v>0</v>
      </c>
      <c r="B27">
        <f>'Instrument Data'!B26</f>
        <v>0</v>
      </c>
      <c r="C27" s="6">
        <f>'ug per g LOQs'!C27/10000</f>
        <v>7.4999999999999997E-3</v>
      </c>
      <c r="D27" s="6">
        <f>'ug per g LOQs'!D27/10000</f>
        <v>7.4999999999999997E-3</v>
      </c>
      <c r="E27" s="6">
        <f>'ug per g LOQs'!E27/10000</f>
        <v>7.4999999999999997E-3</v>
      </c>
      <c r="F27" s="6">
        <f>'ug per g LOQs'!F27/10000</f>
        <v>7.4999999999999997E-3</v>
      </c>
      <c r="G27" s="6">
        <f>'ug per g LOQs'!G27/10000</f>
        <v>7.4999999999999997E-3</v>
      </c>
      <c r="H27" s="6">
        <f>'ug per g LOQs'!H27/10000</f>
        <v>7.4999999999999997E-3</v>
      </c>
      <c r="I27" s="6">
        <f>'ug per g LOQs'!I27/10000</f>
        <v>7.4999999999999997E-3</v>
      </c>
      <c r="J27" s="6">
        <f>'ug per g LOQs'!J27/10000</f>
        <v>7.4999999999999997E-3</v>
      </c>
      <c r="K27" s="6">
        <f>'ug per g LOQs'!K27/10000</f>
        <v>7.4999999999999997E-3</v>
      </c>
      <c r="L27" s="6">
        <f>'ug per g LOQs'!L27/10000</f>
        <v>7.4999999999999997E-3</v>
      </c>
      <c r="M27" s="6">
        <f>'ug per g LOQs'!M27/10000</f>
        <v>7.4999999999999997E-3</v>
      </c>
      <c r="N27" s="6">
        <f>'ug per g LOQs'!N27/10000</f>
        <v>7.4999999999999997E-3</v>
      </c>
      <c r="O27" s="6">
        <f>'ug per g LOQs'!O27/10000</f>
        <v>7.4999999999999997E-3</v>
      </c>
      <c r="P27" s="6">
        <f>'ug per g LOQs'!P27/10000</f>
        <v>7.4999999999999997E-3</v>
      </c>
      <c r="Q27" s="6">
        <f>'ug per g LOQs'!Q27/10000</f>
        <v>7.4999999999999997E-3</v>
      </c>
      <c r="R27" s="6">
        <f>'ug per g LOQs'!R27/10000</f>
        <v>7.4999999999999997E-3</v>
      </c>
      <c r="S27" s="6">
        <f>'ug per g LOQs'!S27/10000</f>
        <v>7.4999999999999997E-3</v>
      </c>
      <c r="T27" s="6">
        <f>'ug per g LOQs'!T27/10000</f>
        <v>7.4999999999999997E-3</v>
      </c>
      <c r="U27" s="6">
        <f>'ug per g LOQs'!U27/10000</f>
        <v>7.4999999999999997E-3</v>
      </c>
      <c r="V27" s="6">
        <f>'ug per g LOQs'!V27/10000</f>
        <v>7.4999999999999997E-3</v>
      </c>
      <c r="W27" s="6">
        <f>'ug per g LOQs'!W27/10000</f>
        <v>7.4999999999999997E-3</v>
      </c>
      <c r="X27" s="6">
        <f>'ug per g LOQs'!X27/10000</f>
        <v>7.4999999999999997E-3</v>
      </c>
      <c r="Y27" s="6">
        <f>'ug per g LOQs'!Y27/10000</f>
        <v>7.4999999999999997E-3</v>
      </c>
      <c r="Z27" s="6">
        <f>'ug per g LOQs'!Z27/10000</f>
        <v>7.4999999999999997E-3</v>
      </c>
      <c r="AA27" s="6">
        <f>'ug per g LOQs'!AA27/10000</f>
        <v>7.4999999999999997E-3</v>
      </c>
      <c r="AB27" s="6">
        <f>'ug per g LOQs'!AB27/10000</f>
        <v>7.4999999999999997E-3</v>
      </c>
      <c r="AC27" s="6">
        <f>'ug per g LOQs'!AC27/10000</f>
        <v>7.4999999999999997E-3</v>
      </c>
      <c r="AD27" s="6">
        <f>'ug per g LOQs'!AD27/10000</f>
        <v>7.4999999999999997E-3</v>
      </c>
      <c r="AE27" s="6">
        <f>'ug per g LOQs'!AE27/10000</f>
        <v>7.4999999999999997E-3</v>
      </c>
      <c r="AF27" s="6">
        <f>'ug per g LOQs'!AF27/10000</f>
        <v>7.4999999999999997E-3</v>
      </c>
      <c r="AG27" s="6">
        <f>'ug per g LOQs'!AG27/10000</f>
        <v>7.4999999999999997E-3</v>
      </c>
      <c r="AH27" s="6">
        <f>'ug per g LOQs'!AH27/10000</f>
        <v>7.4999999999999997E-3</v>
      </c>
      <c r="AI27" s="6">
        <f>'ug per g LOQs'!AI27/10000</f>
        <v>7.4999999999999997E-3</v>
      </c>
      <c r="AJ27" s="6">
        <f>'ug per g LOQs'!AJ27/10000</f>
        <v>7.4999999999999997E-3</v>
      </c>
      <c r="AK27" s="6">
        <f>'ug per g LOQs'!AK27/10000</f>
        <v>7.4999999999999997E-3</v>
      </c>
      <c r="AM27" s="6">
        <f>'ug per g LOQs'!AM27/10000</f>
        <v>1.5</v>
      </c>
      <c r="AN27" s="6">
        <f>'ug per g LOQs'!AN27/10000</f>
        <v>1.5</v>
      </c>
      <c r="AO27" s="6">
        <f>'ug per g LOQs'!AO27/10000</f>
        <v>1.5</v>
      </c>
      <c r="AP27" s="6">
        <f>'ug per g LOQs'!AP27/10000</f>
        <v>1.5</v>
      </c>
      <c r="AQ27" s="6">
        <f>'ug per g LOQs'!AQ27/10000</f>
        <v>1.5</v>
      </c>
      <c r="AR27" s="6">
        <f>'ug per g LOQs'!AR27/10000</f>
        <v>1.5</v>
      </c>
      <c r="AS27" s="6">
        <f>'ug per g LOQs'!AS27/10000</f>
        <v>1.5</v>
      </c>
      <c r="AT27" s="6">
        <f>'ug per g LOQs'!AT27/10000</f>
        <v>1.5</v>
      </c>
      <c r="AU27" s="6">
        <f>'ug per g LOQs'!AU27/10000</f>
        <v>1.5</v>
      </c>
      <c r="AV27" s="6">
        <f>'ug per g LOQs'!AV27/10000</f>
        <v>1.5</v>
      </c>
      <c r="AW27" s="6">
        <f>'ug per g LOQs'!AW27/10000</f>
        <v>1.5</v>
      </c>
      <c r="AX27" s="6">
        <f>'ug per g LOQs'!AX27/10000</f>
        <v>1.5</v>
      </c>
      <c r="AY27" s="6">
        <f>'ug per g LOQs'!AY27/10000</f>
        <v>1.5</v>
      </c>
      <c r="AZ27" s="6">
        <f>'ug per g LOQs'!AZ27/10000</f>
        <v>1.5</v>
      </c>
      <c r="BA27" s="6">
        <f>'ug per g LOQs'!BA27/10000</f>
        <v>1.5</v>
      </c>
      <c r="BB27" s="6">
        <f>'ug per g LOQs'!BB27/10000</f>
        <v>1.5</v>
      </c>
      <c r="BC27" s="6">
        <f>'ug per g LOQs'!BC27/10000</f>
        <v>1.5</v>
      </c>
      <c r="BD27" s="6">
        <f>'ug per g LOQs'!BD27/10000</f>
        <v>1.5</v>
      </c>
      <c r="BE27" s="6">
        <f>'ug per g LOQs'!BE27/10000</f>
        <v>1.5</v>
      </c>
      <c r="BF27" s="6">
        <f>'ug per g LOQs'!BF27/10000</f>
        <v>1.5</v>
      </c>
      <c r="BG27" s="6">
        <f>'ug per g LOQs'!BG27/10000</f>
        <v>1.5</v>
      </c>
      <c r="BH27" s="6">
        <f>'ug per g LOQs'!BH27/10000</f>
        <v>1.5</v>
      </c>
      <c r="BI27" s="6">
        <f>'ug per g LOQs'!BI27/10000</f>
        <v>1.5</v>
      </c>
      <c r="BJ27" s="6">
        <f>'ug per g LOQs'!BJ27/10000</f>
        <v>1.5</v>
      </c>
      <c r="BK27" s="6">
        <f>'ug per g LOQs'!BK27/10000</f>
        <v>1.5</v>
      </c>
      <c r="BL27" s="6">
        <f>'ug per g LOQs'!BL27/10000</f>
        <v>1.5</v>
      </c>
      <c r="BM27" s="6">
        <f>'ug per g LOQs'!BM27/10000</f>
        <v>1.5</v>
      </c>
      <c r="BN27" s="6">
        <f>'ug per g LOQs'!BN27/10000</f>
        <v>1.5</v>
      </c>
      <c r="BO27" s="6">
        <f>'ug per g LOQs'!BO27/10000</f>
        <v>1.5</v>
      </c>
      <c r="BP27" s="6">
        <f>'ug per g LOQs'!BP27/10000</f>
        <v>1.5</v>
      </c>
      <c r="BQ27" s="6">
        <f>'ug per g LOQs'!BQ27/10000</f>
        <v>1.5</v>
      </c>
      <c r="BR27" s="6">
        <f>'ug per g LOQs'!BR27/10000</f>
        <v>1.5</v>
      </c>
      <c r="BS27" s="6">
        <f>'ug per g LOQs'!BS27/10000</f>
        <v>1.5</v>
      </c>
      <c r="BT27" s="6">
        <f>'ug per g LOQs'!BT27/10000</f>
        <v>1.5</v>
      </c>
      <c r="BU27" s="6">
        <f>'ug per g LOQs'!BU27/10000</f>
        <v>1.5</v>
      </c>
    </row>
    <row r="28" spans="1:73" x14ac:dyDescent="0.25">
      <c r="A28">
        <f>'Instrument Data'!A27</f>
        <v>0</v>
      </c>
      <c r="B28">
        <f>'Instrument Data'!B27</f>
        <v>0</v>
      </c>
      <c r="C28" s="6">
        <f>'ug per g LOQs'!C28/10000</f>
        <v>7.4999999999999997E-3</v>
      </c>
      <c r="D28" s="6">
        <f>'ug per g LOQs'!D28/10000</f>
        <v>7.4999999999999997E-3</v>
      </c>
      <c r="E28" s="6">
        <f>'ug per g LOQs'!E28/10000</f>
        <v>7.4999999999999997E-3</v>
      </c>
      <c r="F28" s="6">
        <f>'ug per g LOQs'!F28/10000</f>
        <v>7.4999999999999997E-3</v>
      </c>
      <c r="G28" s="6">
        <f>'ug per g LOQs'!G28/10000</f>
        <v>7.4999999999999997E-3</v>
      </c>
      <c r="H28" s="6">
        <f>'ug per g LOQs'!H28/10000</f>
        <v>7.4999999999999997E-3</v>
      </c>
      <c r="I28" s="6">
        <f>'ug per g LOQs'!I28/10000</f>
        <v>7.4999999999999997E-3</v>
      </c>
      <c r="J28" s="6">
        <f>'ug per g LOQs'!J28/10000</f>
        <v>7.4999999999999997E-3</v>
      </c>
      <c r="K28" s="6">
        <f>'ug per g LOQs'!K28/10000</f>
        <v>7.4999999999999997E-3</v>
      </c>
      <c r="L28" s="6">
        <f>'ug per g LOQs'!L28/10000</f>
        <v>7.4999999999999997E-3</v>
      </c>
      <c r="M28" s="6">
        <f>'ug per g LOQs'!M28/10000</f>
        <v>7.4999999999999997E-3</v>
      </c>
      <c r="N28" s="6">
        <f>'ug per g LOQs'!N28/10000</f>
        <v>7.4999999999999997E-3</v>
      </c>
      <c r="O28" s="6">
        <f>'ug per g LOQs'!O28/10000</f>
        <v>7.4999999999999997E-3</v>
      </c>
      <c r="P28" s="6">
        <f>'ug per g LOQs'!P28/10000</f>
        <v>7.4999999999999997E-3</v>
      </c>
      <c r="Q28" s="6">
        <f>'ug per g LOQs'!Q28/10000</f>
        <v>7.4999999999999997E-3</v>
      </c>
      <c r="R28" s="6">
        <f>'ug per g LOQs'!R28/10000</f>
        <v>7.4999999999999997E-3</v>
      </c>
      <c r="S28" s="6">
        <f>'ug per g LOQs'!S28/10000</f>
        <v>7.4999999999999997E-3</v>
      </c>
      <c r="T28" s="6">
        <f>'ug per g LOQs'!T28/10000</f>
        <v>7.4999999999999997E-3</v>
      </c>
      <c r="U28" s="6">
        <f>'ug per g LOQs'!U28/10000</f>
        <v>7.4999999999999997E-3</v>
      </c>
      <c r="V28" s="6">
        <f>'ug per g LOQs'!V28/10000</f>
        <v>7.4999999999999997E-3</v>
      </c>
      <c r="W28" s="6">
        <f>'ug per g LOQs'!W28/10000</f>
        <v>7.4999999999999997E-3</v>
      </c>
      <c r="X28" s="6">
        <f>'ug per g LOQs'!X28/10000</f>
        <v>7.4999999999999997E-3</v>
      </c>
      <c r="Y28" s="6">
        <f>'ug per g LOQs'!Y28/10000</f>
        <v>7.4999999999999997E-3</v>
      </c>
      <c r="Z28" s="6">
        <f>'ug per g LOQs'!Z28/10000</f>
        <v>7.4999999999999997E-3</v>
      </c>
      <c r="AA28" s="6">
        <f>'ug per g LOQs'!AA28/10000</f>
        <v>7.4999999999999997E-3</v>
      </c>
      <c r="AB28" s="6">
        <f>'ug per g LOQs'!AB28/10000</f>
        <v>7.4999999999999997E-3</v>
      </c>
      <c r="AC28" s="6">
        <f>'ug per g LOQs'!AC28/10000</f>
        <v>7.4999999999999997E-3</v>
      </c>
      <c r="AD28" s="6">
        <f>'ug per g LOQs'!AD28/10000</f>
        <v>7.4999999999999997E-3</v>
      </c>
      <c r="AE28" s="6">
        <f>'ug per g LOQs'!AE28/10000</f>
        <v>7.4999999999999997E-3</v>
      </c>
      <c r="AF28" s="6">
        <f>'ug per g LOQs'!AF28/10000</f>
        <v>7.4999999999999997E-3</v>
      </c>
      <c r="AG28" s="6">
        <f>'ug per g LOQs'!AG28/10000</f>
        <v>7.4999999999999997E-3</v>
      </c>
      <c r="AH28" s="6">
        <f>'ug per g LOQs'!AH28/10000</f>
        <v>7.4999999999999997E-3</v>
      </c>
      <c r="AI28" s="6">
        <f>'ug per g LOQs'!AI28/10000</f>
        <v>7.4999999999999997E-3</v>
      </c>
      <c r="AJ28" s="6">
        <f>'ug per g LOQs'!AJ28/10000</f>
        <v>7.4999999999999997E-3</v>
      </c>
      <c r="AK28" s="6">
        <f>'ug per g LOQs'!AK28/10000</f>
        <v>7.4999999999999997E-3</v>
      </c>
      <c r="AM28" s="6">
        <f>'ug per g LOQs'!AM28/10000</f>
        <v>1.5</v>
      </c>
      <c r="AN28" s="6">
        <f>'ug per g LOQs'!AN28/10000</f>
        <v>1.5</v>
      </c>
      <c r="AO28" s="6">
        <f>'ug per g LOQs'!AO28/10000</f>
        <v>1.5</v>
      </c>
      <c r="AP28" s="6">
        <f>'ug per g LOQs'!AP28/10000</f>
        <v>1.5</v>
      </c>
      <c r="AQ28" s="6">
        <f>'ug per g LOQs'!AQ28/10000</f>
        <v>1.5</v>
      </c>
      <c r="AR28" s="6">
        <f>'ug per g LOQs'!AR28/10000</f>
        <v>1.5</v>
      </c>
      <c r="AS28" s="6">
        <f>'ug per g LOQs'!AS28/10000</f>
        <v>1.5</v>
      </c>
      <c r="AT28" s="6">
        <f>'ug per g LOQs'!AT28/10000</f>
        <v>1.5</v>
      </c>
      <c r="AU28" s="6">
        <f>'ug per g LOQs'!AU28/10000</f>
        <v>1.5</v>
      </c>
      <c r="AV28" s="6">
        <f>'ug per g LOQs'!AV28/10000</f>
        <v>1.5</v>
      </c>
      <c r="AW28" s="6">
        <f>'ug per g LOQs'!AW28/10000</f>
        <v>1.5</v>
      </c>
      <c r="AX28" s="6">
        <f>'ug per g LOQs'!AX28/10000</f>
        <v>1.5</v>
      </c>
      <c r="AY28" s="6">
        <f>'ug per g LOQs'!AY28/10000</f>
        <v>1.5</v>
      </c>
      <c r="AZ28" s="6">
        <f>'ug per g LOQs'!AZ28/10000</f>
        <v>1.5</v>
      </c>
      <c r="BA28" s="6">
        <f>'ug per g LOQs'!BA28/10000</f>
        <v>1.5</v>
      </c>
      <c r="BB28" s="6">
        <f>'ug per g LOQs'!BB28/10000</f>
        <v>1.5</v>
      </c>
      <c r="BC28" s="6">
        <f>'ug per g LOQs'!BC28/10000</f>
        <v>1.5</v>
      </c>
      <c r="BD28" s="6">
        <f>'ug per g LOQs'!BD28/10000</f>
        <v>1.5</v>
      </c>
      <c r="BE28" s="6">
        <f>'ug per g LOQs'!BE28/10000</f>
        <v>1.5</v>
      </c>
      <c r="BF28" s="6">
        <f>'ug per g LOQs'!BF28/10000</f>
        <v>1.5</v>
      </c>
      <c r="BG28" s="6">
        <f>'ug per g LOQs'!BG28/10000</f>
        <v>1.5</v>
      </c>
      <c r="BH28" s="6">
        <f>'ug per g LOQs'!BH28/10000</f>
        <v>1.5</v>
      </c>
      <c r="BI28" s="6">
        <f>'ug per g LOQs'!BI28/10000</f>
        <v>1.5</v>
      </c>
      <c r="BJ28" s="6">
        <f>'ug per g LOQs'!BJ28/10000</f>
        <v>1.5</v>
      </c>
      <c r="BK28" s="6">
        <f>'ug per g LOQs'!BK28/10000</f>
        <v>1.5</v>
      </c>
      <c r="BL28" s="6">
        <f>'ug per g LOQs'!BL28/10000</f>
        <v>1.5</v>
      </c>
      <c r="BM28" s="6">
        <f>'ug per g LOQs'!BM28/10000</f>
        <v>1.5</v>
      </c>
      <c r="BN28" s="6">
        <f>'ug per g LOQs'!BN28/10000</f>
        <v>1.5</v>
      </c>
      <c r="BO28" s="6">
        <f>'ug per g LOQs'!BO28/10000</f>
        <v>1.5</v>
      </c>
      <c r="BP28" s="6">
        <f>'ug per g LOQs'!BP28/10000</f>
        <v>1.5</v>
      </c>
      <c r="BQ28" s="6">
        <f>'ug per g LOQs'!BQ28/10000</f>
        <v>1.5</v>
      </c>
      <c r="BR28" s="6">
        <f>'ug per g LOQs'!BR28/10000</f>
        <v>1.5</v>
      </c>
      <c r="BS28" s="6">
        <f>'ug per g LOQs'!BS28/10000</f>
        <v>1.5</v>
      </c>
      <c r="BT28" s="6">
        <f>'ug per g LOQs'!BT28/10000</f>
        <v>1.5</v>
      </c>
      <c r="BU28" s="6">
        <f>'ug per g LOQs'!BU28/10000</f>
        <v>1.5</v>
      </c>
    </row>
    <row r="29" spans="1:73" x14ac:dyDescent="0.25">
      <c r="A29">
        <f>'Instrument Data'!A28</f>
        <v>0</v>
      </c>
      <c r="B29">
        <f>'Instrument Data'!B28</f>
        <v>0</v>
      </c>
      <c r="C29" s="6">
        <f>'ug per g LOQs'!C29/10000</f>
        <v>7.4999999999999997E-3</v>
      </c>
      <c r="D29" s="6">
        <f>'ug per g LOQs'!D29/10000</f>
        <v>7.4999999999999997E-3</v>
      </c>
      <c r="E29" s="6">
        <f>'ug per g LOQs'!E29/10000</f>
        <v>7.4999999999999997E-3</v>
      </c>
      <c r="F29" s="6">
        <f>'ug per g LOQs'!F29/10000</f>
        <v>7.4999999999999997E-3</v>
      </c>
      <c r="G29" s="6">
        <f>'ug per g LOQs'!G29/10000</f>
        <v>7.4999999999999997E-3</v>
      </c>
      <c r="H29" s="6">
        <f>'ug per g LOQs'!H29/10000</f>
        <v>7.4999999999999997E-3</v>
      </c>
      <c r="I29" s="6">
        <f>'ug per g LOQs'!I29/10000</f>
        <v>7.4999999999999997E-3</v>
      </c>
      <c r="J29" s="6">
        <f>'ug per g LOQs'!J29/10000</f>
        <v>7.4999999999999997E-3</v>
      </c>
      <c r="K29" s="6">
        <f>'ug per g LOQs'!K29/10000</f>
        <v>7.4999999999999997E-3</v>
      </c>
      <c r="L29" s="6">
        <f>'ug per g LOQs'!L29/10000</f>
        <v>7.4999999999999997E-3</v>
      </c>
      <c r="M29" s="6">
        <f>'ug per g LOQs'!M29/10000</f>
        <v>7.4999999999999997E-3</v>
      </c>
      <c r="N29" s="6">
        <f>'ug per g LOQs'!N29/10000</f>
        <v>7.4999999999999997E-3</v>
      </c>
      <c r="O29" s="6">
        <f>'ug per g LOQs'!O29/10000</f>
        <v>7.4999999999999997E-3</v>
      </c>
      <c r="P29" s="6">
        <f>'ug per g LOQs'!P29/10000</f>
        <v>7.4999999999999997E-3</v>
      </c>
      <c r="Q29" s="6">
        <f>'ug per g LOQs'!Q29/10000</f>
        <v>7.4999999999999997E-3</v>
      </c>
      <c r="R29" s="6">
        <f>'ug per g LOQs'!R29/10000</f>
        <v>7.4999999999999997E-3</v>
      </c>
      <c r="S29" s="6">
        <f>'ug per g LOQs'!S29/10000</f>
        <v>7.4999999999999997E-3</v>
      </c>
      <c r="T29" s="6">
        <f>'ug per g LOQs'!T29/10000</f>
        <v>7.4999999999999997E-3</v>
      </c>
      <c r="U29" s="6">
        <f>'ug per g LOQs'!U29/10000</f>
        <v>7.4999999999999997E-3</v>
      </c>
      <c r="V29" s="6">
        <f>'ug per g LOQs'!V29/10000</f>
        <v>7.4999999999999997E-3</v>
      </c>
      <c r="W29" s="6">
        <f>'ug per g LOQs'!W29/10000</f>
        <v>7.4999999999999997E-3</v>
      </c>
      <c r="X29" s="6">
        <f>'ug per g LOQs'!X29/10000</f>
        <v>7.4999999999999997E-3</v>
      </c>
      <c r="Y29" s="6">
        <f>'ug per g LOQs'!Y29/10000</f>
        <v>7.4999999999999997E-3</v>
      </c>
      <c r="Z29" s="6">
        <f>'ug per g LOQs'!Z29/10000</f>
        <v>7.4999999999999997E-3</v>
      </c>
      <c r="AA29" s="6">
        <f>'ug per g LOQs'!AA29/10000</f>
        <v>7.4999999999999997E-3</v>
      </c>
      <c r="AB29" s="6">
        <f>'ug per g LOQs'!AB29/10000</f>
        <v>7.4999999999999997E-3</v>
      </c>
      <c r="AC29" s="6">
        <f>'ug per g LOQs'!AC29/10000</f>
        <v>7.4999999999999997E-3</v>
      </c>
      <c r="AD29" s="6">
        <f>'ug per g LOQs'!AD29/10000</f>
        <v>7.4999999999999997E-3</v>
      </c>
      <c r="AE29" s="6">
        <f>'ug per g LOQs'!AE29/10000</f>
        <v>7.4999999999999997E-3</v>
      </c>
      <c r="AF29" s="6">
        <f>'ug per g LOQs'!AF29/10000</f>
        <v>7.4999999999999997E-3</v>
      </c>
      <c r="AG29" s="6">
        <f>'ug per g LOQs'!AG29/10000</f>
        <v>7.4999999999999997E-3</v>
      </c>
      <c r="AH29" s="6">
        <f>'ug per g LOQs'!AH29/10000</f>
        <v>7.4999999999999997E-3</v>
      </c>
      <c r="AI29" s="6">
        <f>'ug per g LOQs'!AI29/10000</f>
        <v>7.4999999999999997E-3</v>
      </c>
      <c r="AJ29" s="6">
        <f>'ug per g LOQs'!AJ29/10000</f>
        <v>7.4999999999999997E-3</v>
      </c>
      <c r="AK29" s="6">
        <f>'ug per g LOQs'!AK29/10000</f>
        <v>7.4999999999999997E-3</v>
      </c>
      <c r="AM29" s="6">
        <f>'ug per g LOQs'!AM29/10000</f>
        <v>1.5</v>
      </c>
      <c r="AN29" s="6">
        <f>'ug per g LOQs'!AN29/10000</f>
        <v>1.5</v>
      </c>
      <c r="AO29" s="6">
        <f>'ug per g LOQs'!AO29/10000</f>
        <v>1.5</v>
      </c>
      <c r="AP29" s="6">
        <f>'ug per g LOQs'!AP29/10000</f>
        <v>1.5</v>
      </c>
      <c r="AQ29" s="6">
        <f>'ug per g LOQs'!AQ29/10000</f>
        <v>1.5</v>
      </c>
      <c r="AR29" s="6">
        <f>'ug per g LOQs'!AR29/10000</f>
        <v>1.5</v>
      </c>
      <c r="AS29" s="6">
        <f>'ug per g LOQs'!AS29/10000</f>
        <v>1.5</v>
      </c>
      <c r="AT29" s="6">
        <f>'ug per g LOQs'!AT29/10000</f>
        <v>1.5</v>
      </c>
      <c r="AU29" s="6">
        <f>'ug per g LOQs'!AU29/10000</f>
        <v>1.5</v>
      </c>
      <c r="AV29" s="6">
        <f>'ug per g LOQs'!AV29/10000</f>
        <v>1.5</v>
      </c>
      <c r="AW29" s="6">
        <f>'ug per g LOQs'!AW29/10000</f>
        <v>1.5</v>
      </c>
      <c r="AX29" s="6">
        <f>'ug per g LOQs'!AX29/10000</f>
        <v>1.5</v>
      </c>
      <c r="AY29" s="6">
        <f>'ug per g LOQs'!AY29/10000</f>
        <v>1.5</v>
      </c>
      <c r="AZ29" s="6">
        <f>'ug per g LOQs'!AZ29/10000</f>
        <v>1.5</v>
      </c>
      <c r="BA29" s="6">
        <f>'ug per g LOQs'!BA29/10000</f>
        <v>1.5</v>
      </c>
      <c r="BB29" s="6">
        <f>'ug per g LOQs'!BB29/10000</f>
        <v>1.5</v>
      </c>
      <c r="BC29" s="6">
        <f>'ug per g LOQs'!BC29/10000</f>
        <v>1.5</v>
      </c>
      <c r="BD29" s="6">
        <f>'ug per g LOQs'!BD29/10000</f>
        <v>1.5</v>
      </c>
      <c r="BE29" s="6">
        <f>'ug per g LOQs'!BE29/10000</f>
        <v>1.5</v>
      </c>
      <c r="BF29" s="6">
        <f>'ug per g LOQs'!BF29/10000</f>
        <v>1.5</v>
      </c>
      <c r="BG29" s="6">
        <f>'ug per g LOQs'!BG29/10000</f>
        <v>1.5</v>
      </c>
      <c r="BH29" s="6">
        <f>'ug per g LOQs'!BH29/10000</f>
        <v>1.5</v>
      </c>
      <c r="BI29" s="6">
        <f>'ug per g LOQs'!BI29/10000</f>
        <v>1.5</v>
      </c>
      <c r="BJ29" s="6">
        <f>'ug per g LOQs'!BJ29/10000</f>
        <v>1.5</v>
      </c>
      <c r="BK29" s="6">
        <f>'ug per g LOQs'!BK29/10000</f>
        <v>1.5</v>
      </c>
      <c r="BL29" s="6">
        <f>'ug per g LOQs'!BL29/10000</f>
        <v>1.5</v>
      </c>
      <c r="BM29" s="6">
        <f>'ug per g LOQs'!BM29/10000</f>
        <v>1.5</v>
      </c>
      <c r="BN29" s="6">
        <f>'ug per g LOQs'!BN29/10000</f>
        <v>1.5</v>
      </c>
      <c r="BO29" s="6">
        <f>'ug per g LOQs'!BO29/10000</f>
        <v>1.5</v>
      </c>
      <c r="BP29" s="6">
        <f>'ug per g LOQs'!BP29/10000</f>
        <v>1.5</v>
      </c>
      <c r="BQ29" s="6">
        <f>'ug per g LOQs'!BQ29/10000</f>
        <v>1.5</v>
      </c>
      <c r="BR29" s="6">
        <f>'ug per g LOQs'!BR29/10000</f>
        <v>1.5</v>
      </c>
      <c r="BS29" s="6">
        <f>'ug per g LOQs'!BS29/10000</f>
        <v>1.5</v>
      </c>
      <c r="BT29" s="6">
        <f>'ug per g LOQs'!BT29/10000</f>
        <v>1.5</v>
      </c>
      <c r="BU29" s="6">
        <f>'ug per g LOQs'!BU29/10000</f>
        <v>1.5</v>
      </c>
    </row>
    <row r="30" spans="1:73" x14ac:dyDescent="0.25">
      <c r="A30">
        <f>'Instrument Data'!A29</f>
        <v>0</v>
      </c>
      <c r="B30">
        <f>'Instrument Data'!B29</f>
        <v>0</v>
      </c>
      <c r="C30" s="6">
        <f>'ug per g LOQs'!C30/10000</f>
        <v>7.4999999999999997E-3</v>
      </c>
      <c r="D30" s="6">
        <f>'ug per g LOQs'!D30/10000</f>
        <v>7.4999999999999997E-3</v>
      </c>
      <c r="E30" s="6">
        <f>'ug per g LOQs'!E30/10000</f>
        <v>7.4999999999999997E-3</v>
      </c>
      <c r="F30" s="6">
        <f>'ug per g LOQs'!F30/10000</f>
        <v>7.4999999999999997E-3</v>
      </c>
      <c r="G30" s="6">
        <f>'ug per g LOQs'!G30/10000</f>
        <v>7.4999999999999997E-3</v>
      </c>
      <c r="H30" s="6">
        <f>'ug per g LOQs'!H30/10000</f>
        <v>7.4999999999999997E-3</v>
      </c>
      <c r="I30" s="6">
        <f>'ug per g LOQs'!I30/10000</f>
        <v>7.4999999999999997E-3</v>
      </c>
      <c r="J30" s="6">
        <f>'ug per g LOQs'!J30/10000</f>
        <v>7.4999999999999997E-3</v>
      </c>
      <c r="K30" s="6">
        <f>'ug per g LOQs'!K30/10000</f>
        <v>7.4999999999999997E-3</v>
      </c>
      <c r="L30" s="6">
        <f>'ug per g LOQs'!L30/10000</f>
        <v>7.4999999999999997E-3</v>
      </c>
      <c r="M30" s="6">
        <f>'ug per g LOQs'!M30/10000</f>
        <v>7.4999999999999997E-3</v>
      </c>
      <c r="N30" s="6">
        <f>'ug per g LOQs'!N30/10000</f>
        <v>7.4999999999999997E-3</v>
      </c>
      <c r="O30" s="6">
        <f>'ug per g LOQs'!O30/10000</f>
        <v>7.4999999999999997E-3</v>
      </c>
      <c r="P30" s="6">
        <f>'ug per g LOQs'!P30/10000</f>
        <v>7.4999999999999997E-3</v>
      </c>
      <c r="Q30" s="6">
        <f>'ug per g LOQs'!Q30/10000</f>
        <v>7.4999999999999997E-3</v>
      </c>
      <c r="R30" s="6">
        <f>'ug per g LOQs'!R30/10000</f>
        <v>7.4999999999999997E-3</v>
      </c>
      <c r="S30" s="6">
        <f>'ug per g LOQs'!S30/10000</f>
        <v>7.4999999999999997E-3</v>
      </c>
      <c r="T30" s="6">
        <f>'ug per g LOQs'!T30/10000</f>
        <v>7.4999999999999997E-3</v>
      </c>
      <c r="U30" s="6">
        <f>'ug per g LOQs'!U30/10000</f>
        <v>7.4999999999999997E-3</v>
      </c>
      <c r="V30" s="6">
        <f>'ug per g LOQs'!V30/10000</f>
        <v>7.4999999999999997E-3</v>
      </c>
      <c r="W30" s="6">
        <f>'ug per g LOQs'!W30/10000</f>
        <v>7.4999999999999997E-3</v>
      </c>
      <c r="X30" s="6">
        <f>'ug per g LOQs'!X30/10000</f>
        <v>7.4999999999999997E-3</v>
      </c>
      <c r="Y30" s="6">
        <f>'ug per g LOQs'!Y30/10000</f>
        <v>7.4999999999999997E-3</v>
      </c>
      <c r="Z30" s="6">
        <f>'ug per g LOQs'!Z30/10000</f>
        <v>7.4999999999999997E-3</v>
      </c>
      <c r="AA30" s="6">
        <f>'ug per g LOQs'!AA30/10000</f>
        <v>7.4999999999999997E-3</v>
      </c>
      <c r="AB30" s="6">
        <f>'ug per g LOQs'!AB30/10000</f>
        <v>7.4999999999999997E-3</v>
      </c>
      <c r="AC30" s="6">
        <f>'ug per g LOQs'!AC30/10000</f>
        <v>7.4999999999999997E-3</v>
      </c>
      <c r="AD30" s="6">
        <f>'ug per g LOQs'!AD30/10000</f>
        <v>7.4999999999999997E-3</v>
      </c>
      <c r="AE30" s="6">
        <f>'ug per g LOQs'!AE30/10000</f>
        <v>7.4999999999999997E-3</v>
      </c>
      <c r="AF30" s="6">
        <f>'ug per g LOQs'!AF30/10000</f>
        <v>7.4999999999999997E-3</v>
      </c>
      <c r="AG30" s="6">
        <f>'ug per g LOQs'!AG30/10000</f>
        <v>7.4999999999999997E-3</v>
      </c>
      <c r="AH30" s="6">
        <f>'ug per g LOQs'!AH30/10000</f>
        <v>7.4999999999999997E-3</v>
      </c>
      <c r="AI30" s="6">
        <f>'ug per g LOQs'!AI30/10000</f>
        <v>7.4999999999999997E-3</v>
      </c>
      <c r="AJ30" s="6">
        <f>'ug per g LOQs'!AJ30/10000</f>
        <v>7.4999999999999997E-3</v>
      </c>
      <c r="AK30" s="6">
        <f>'ug per g LOQs'!AK30/10000</f>
        <v>7.4999999999999997E-3</v>
      </c>
      <c r="AM30" s="6">
        <f>'ug per g LOQs'!AM30/10000</f>
        <v>1.5</v>
      </c>
      <c r="AN30" s="6">
        <f>'ug per g LOQs'!AN30/10000</f>
        <v>1.5</v>
      </c>
      <c r="AO30" s="6">
        <f>'ug per g LOQs'!AO30/10000</f>
        <v>1.5</v>
      </c>
      <c r="AP30" s="6">
        <f>'ug per g LOQs'!AP30/10000</f>
        <v>1.5</v>
      </c>
      <c r="AQ30" s="6">
        <f>'ug per g LOQs'!AQ30/10000</f>
        <v>1.5</v>
      </c>
      <c r="AR30" s="6">
        <f>'ug per g LOQs'!AR30/10000</f>
        <v>1.5</v>
      </c>
      <c r="AS30" s="6">
        <f>'ug per g LOQs'!AS30/10000</f>
        <v>1.5</v>
      </c>
      <c r="AT30" s="6">
        <f>'ug per g LOQs'!AT30/10000</f>
        <v>1.5</v>
      </c>
      <c r="AU30" s="6">
        <f>'ug per g LOQs'!AU30/10000</f>
        <v>1.5</v>
      </c>
      <c r="AV30" s="6">
        <f>'ug per g LOQs'!AV30/10000</f>
        <v>1.5</v>
      </c>
      <c r="AW30" s="6">
        <f>'ug per g LOQs'!AW30/10000</f>
        <v>1.5</v>
      </c>
      <c r="AX30" s="6">
        <f>'ug per g LOQs'!AX30/10000</f>
        <v>1.5</v>
      </c>
      <c r="AY30" s="6">
        <f>'ug per g LOQs'!AY30/10000</f>
        <v>1.5</v>
      </c>
      <c r="AZ30" s="6">
        <f>'ug per g LOQs'!AZ30/10000</f>
        <v>1.5</v>
      </c>
      <c r="BA30" s="6">
        <f>'ug per g LOQs'!BA30/10000</f>
        <v>1.5</v>
      </c>
      <c r="BB30" s="6">
        <f>'ug per g LOQs'!BB30/10000</f>
        <v>1.5</v>
      </c>
      <c r="BC30" s="6">
        <f>'ug per g LOQs'!BC30/10000</f>
        <v>1.5</v>
      </c>
      <c r="BD30" s="6">
        <f>'ug per g LOQs'!BD30/10000</f>
        <v>1.5</v>
      </c>
      <c r="BE30" s="6">
        <f>'ug per g LOQs'!BE30/10000</f>
        <v>1.5</v>
      </c>
      <c r="BF30" s="6">
        <f>'ug per g LOQs'!BF30/10000</f>
        <v>1.5</v>
      </c>
      <c r="BG30" s="6">
        <f>'ug per g LOQs'!BG30/10000</f>
        <v>1.5</v>
      </c>
      <c r="BH30" s="6">
        <f>'ug per g LOQs'!BH30/10000</f>
        <v>1.5</v>
      </c>
      <c r="BI30" s="6">
        <f>'ug per g LOQs'!BI30/10000</f>
        <v>1.5</v>
      </c>
      <c r="BJ30" s="6">
        <f>'ug per g LOQs'!BJ30/10000</f>
        <v>1.5</v>
      </c>
      <c r="BK30" s="6">
        <f>'ug per g LOQs'!BK30/10000</f>
        <v>1.5</v>
      </c>
      <c r="BL30" s="6">
        <f>'ug per g LOQs'!BL30/10000</f>
        <v>1.5</v>
      </c>
      <c r="BM30" s="6">
        <f>'ug per g LOQs'!BM30/10000</f>
        <v>1.5</v>
      </c>
      <c r="BN30" s="6">
        <f>'ug per g LOQs'!BN30/10000</f>
        <v>1.5</v>
      </c>
      <c r="BO30" s="6">
        <f>'ug per g LOQs'!BO30/10000</f>
        <v>1.5</v>
      </c>
      <c r="BP30" s="6">
        <f>'ug per g LOQs'!BP30/10000</f>
        <v>1.5</v>
      </c>
      <c r="BQ30" s="6">
        <f>'ug per g LOQs'!BQ30/10000</f>
        <v>1.5</v>
      </c>
      <c r="BR30" s="6">
        <f>'ug per g LOQs'!BR30/10000</f>
        <v>1.5</v>
      </c>
      <c r="BS30" s="6">
        <f>'ug per g LOQs'!BS30/10000</f>
        <v>1.5</v>
      </c>
      <c r="BT30" s="6">
        <f>'ug per g LOQs'!BT30/10000</f>
        <v>1.5</v>
      </c>
      <c r="BU30" s="6">
        <f>'ug per g LOQs'!BU30/10000</f>
        <v>1.5</v>
      </c>
    </row>
    <row r="31" spans="1:73" x14ac:dyDescent="0.25">
      <c r="A31">
        <f>'Instrument Data'!A30</f>
        <v>0</v>
      </c>
      <c r="B31">
        <f>'Instrument Data'!B30</f>
        <v>0</v>
      </c>
      <c r="C31" s="6">
        <f>'ug per g LOQs'!C31/10000</f>
        <v>7.4999999999999997E-3</v>
      </c>
      <c r="D31" s="6">
        <f>'ug per g LOQs'!D31/10000</f>
        <v>7.4999999999999997E-3</v>
      </c>
      <c r="E31" s="6">
        <f>'ug per g LOQs'!E31/10000</f>
        <v>7.4999999999999997E-3</v>
      </c>
      <c r="F31" s="6">
        <f>'ug per g LOQs'!F31/10000</f>
        <v>7.4999999999999997E-3</v>
      </c>
      <c r="G31" s="6">
        <f>'ug per g LOQs'!G31/10000</f>
        <v>7.4999999999999997E-3</v>
      </c>
      <c r="H31" s="6">
        <f>'ug per g LOQs'!H31/10000</f>
        <v>7.4999999999999997E-3</v>
      </c>
      <c r="I31" s="6">
        <f>'ug per g LOQs'!I31/10000</f>
        <v>7.4999999999999997E-3</v>
      </c>
      <c r="J31" s="6">
        <f>'ug per g LOQs'!J31/10000</f>
        <v>7.4999999999999997E-3</v>
      </c>
      <c r="K31" s="6">
        <f>'ug per g LOQs'!K31/10000</f>
        <v>7.4999999999999997E-3</v>
      </c>
      <c r="L31" s="6">
        <f>'ug per g LOQs'!L31/10000</f>
        <v>7.4999999999999997E-3</v>
      </c>
      <c r="M31" s="6">
        <f>'ug per g LOQs'!M31/10000</f>
        <v>7.4999999999999997E-3</v>
      </c>
      <c r="N31" s="6">
        <f>'ug per g LOQs'!N31/10000</f>
        <v>7.4999999999999997E-3</v>
      </c>
      <c r="O31" s="6">
        <f>'ug per g LOQs'!O31/10000</f>
        <v>7.4999999999999997E-3</v>
      </c>
      <c r="P31" s="6">
        <f>'ug per g LOQs'!P31/10000</f>
        <v>7.4999999999999997E-3</v>
      </c>
      <c r="Q31" s="6">
        <f>'ug per g LOQs'!Q31/10000</f>
        <v>7.4999999999999997E-3</v>
      </c>
      <c r="R31" s="6">
        <f>'ug per g LOQs'!R31/10000</f>
        <v>7.4999999999999997E-3</v>
      </c>
      <c r="S31" s="6">
        <f>'ug per g LOQs'!S31/10000</f>
        <v>7.4999999999999997E-3</v>
      </c>
      <c r="T31" s="6">
        <f>'ug per g LOQs'!T31/10000</f>
        <v>7.4999999999999997E-3</v>
      </c>
      <c r="U31" s="6">
        <f>'ug per g LOQs'!U31/10000</f>
        <v>7.4999999999999997E-3</v>
      </c>
      <c r="V31" s="6">
        <f>'ug per g LOQs'!V31/10000</f>
        <v>7.4999999999999997E-3</v>
      </c>
      <c r="W31" s="6">
        <f>'ug per g LOQs'!W31/10000</f>
        <v>7.4999999999999997E-3</v>
      </c>
      <c r="X31" s="6">
        <f>'ug per g LOQs'!X31/10000</f>
        <v>7.4999999999999997E-3</v>
      </c>
      <c r="Y31" s="6">
        <f>'ug per g LOQs'!Y31/10000</f>
        <v>7.4999999999999997E-3</v>
      </c>
      <c r="Z31" s="6">
        <f>'ug per g LOQs'!Z31/10000</f>
        <v>7.4999999999999997E-3</v>
      </c>
      <c r="AA31" s="6">
        <f>'ug per g LOQs'!AA31/10000</f>
        <v>7.4999999999999997E-3</v>
      </c>
      <c r="AB31" s="6">
        <f>'ug per g LOQs'!AB31/10000</f>
        <v>7.4999999999999997E-3</v>
      </c>
      <c r="AC31" s="6">
        <f>'ug per g LOQs'!AC31/10000</f>
        <v>7.4999999999999997E-3</v>
      </c>
      <c r="AD31" s="6">
        <f>'ug per g LOQs'!AD31/10000</f>
        <v>7.4999999999999997E-3</v>
      </c>
      <c r="AE31" s="6">
        <f>'ug per g LOQs'!AE31/10000</f>
        <v>7.4999999999999997E-3</v>
      </c>
      <c r="AF31" s="6">
        <f>'ug per g LOQs'!AF31/10000</f>
        <v>7.4999999999999997E-3</v>
      </c>
      <c r="AG31" s="6">
        <f>'ug per g LOQs'!AG31/10000</f>
        <v>7.4999999999999997E-3</v>
      </c>
      <c r="AH31" s="6">
        <f>'ug per g LOQs'!AH31/10000</f>
        <v>7.4999999999999997E-3</v>
      </c>
      <c r="AI31" s="6">
        <f>'ug per g LOQs'!AI31/10000</f>
        <v>7.4999999999999997E-3</v>
      </c>
      <c r="AJ31" s="6">
        <f>'ug per g LOQs'!AJ31/10000</f>
        <v>7.4999999999999997E-3</v>
      </c>
      <c r="AK31" s="6">
        <f>'ug per g LOQs'!AK31/10000</f>
        <v>7.4999999999999997E-3</v>
      </c>
      <c r="AM31" s="6">
        <f>'ug per g LOQs'!AM31/10000</f>
        <v>1.5</v>
      </c>
      <c r="AN31" s="6">
        <f>'ug per g LOQs'!AN31/10000</f>
        <v>1.5</v>
      </c>
      <c r="AO31" s="6">
        <f>'ug per g LOQs'!AO31/10000</f>
        <v>1.5</v>
      </c>
      <c r="AP31" s="6">
        <f>'ug per g LOQs'!AP31/10000</f>
        <v>1.5</v>
      </c>
      <c r="AQ31" s="6">
        <f>'ug per g LOQs'!AQ31/10000</f>
        <v>1.5</v>
      </c>
      <c r="AR31" s="6">
        <f>'ug per g LOQs'!AR31/10000</f>
        <v>1.5</v>
      </c>
      <c r="AS31" s="6">
        <f>'ug per g LOQs'!AS31/10000</f>
        <v>1.5</v>
      </c>
      <c r="AT31" s="6">
        <f>'ug per g LOQs'!AT31/10000</f>
        <v>1.5</v>
      </c>
      <c r="AU31" s="6">
        <f>'ug per g LOQs'!AU31/10000</f>
        <v>1.5</v>
      </c>
      <c r="AV31" s="6">
        <f>'ug per g LOQs'!AV31/10000</f>
        <v>1.5</v>
      </c>
      <c r="AW31" s="6">
        <f>'ug per g LOQs'!AW31/10000</f>
        <v>1.5</v>
      </c>
      <c r="AX31" s="6">
        <f>'ug per g LOQs'!AX31/10000</f>
        <v>1.5</v>
      </c>
      <c r="AY31" s="6">
        <f>'ug per g LOQs'!AY31/10000</f>
        <v>1.5</v>
      </c>
      <c r="AZ31" s="6">
        <f>'ug per g LOQs'!AZ31/10000</f>
        <v>1.5</v>
      </c>
      <c r="BA31" s="6">
        <f>'ug per g LOQs'!BA31/10000</f>
        <v>1.5</v>
      </c>
      <c r="BB31" s="6">
        <f>'ug per g LOQs'!BB31/10000</f>
        <v>1.5</v>
      </c>
      <c r="BC31" s="6">
        <f>'ug per g LOQs'!BC31/10000</f>
        <v>1.5</v>
      </c>
      <c r="BD31" s="6">
        <f>'ug per g LOQs'!BD31/10000</f>
        <v>1.5</v>
      </c>
      <c r="BE31" s="6">
        <f>'ug per g LOQs'!BE31/10000</f>
        <v>1.5</v>
      </c>
      <c r="BF31" s="6">
        <f>'ug per g LOQs'!BF31/10000</f>
        <v>1.5</v>
      </c>
      <c r="BG31" s="6">
        <f>'ug per g LOQs'!BG31/10000</f>
        <v>1.5</v>
      </c>
      <c r="BH31" s="6">
        <f>'ug per g LOQs'!BH31/10000</f>
        <v>1.5</v>
      </c>
      <c r="BI31" s="6">
        <f>'ug per g LOQs'!BI31/10000</f>
        <v>1.5</v>
      </c>
      <c r="BJ31" s="6">
        <f>'ug per g LOQs'!BJ31/10000</f>
        <v>1.5</v>
      </c>
      <c r="BK31" s="6">
        <f>'ug per g LOQs'!BK31/10000</f>
        <v>1.5</v>
      </c>
      <c r="BL31" s="6">
        <f>'ug per g LOQs'!BL31/10000</f>
        <v>1.5</v>
      </c>
      <c r="BM31" s="6">
        <f>'ug per g LOQs'!BM31/10000</f>
        <v>1.5</v>
      </c>
      <c r="BN31" s="6">
        <f>'ug per g LOQs'!BN31/10000</f>
        <v>1.5</v>
      </c>
      <c r="BO31" s="6">
        <f>'ug per g LOQs'!BO31/10000</f>
        <v>1.5</v>
      </c>
      <c r="BP31" s="6">
        <f>'ug per g LOQs'!BP31/10000</f>
        <v>1.5</v>
      </c>
      <c r="BQ31" s="6">
        <f>'ug per g LOQs'!BQ31/10000</f>
        <v>1.5</v>
      </c>
      <c r="BR31" s="6">
        <f>'ug per g LOQs'!BR31/10000</f>
        <v>1.5</v>
      </c>
      <c r="BS31" s="6">
        <f>'ug per g LOQs'!BS31/10000</f>
        <v>1.5</v>
      </c>
      <c r="BT31" s="6">
        <f>'ug per g LOQs'!BT31/10000</f>
        <v>1.5</v>
      </c>
      <c r="BU31" s="6">
        <f>'ug per g LOQs'!BU31/10000</f>
        <v>1.5</v>
      </c>
    </row>
    <row r="32" spans="1:73" x14ac:dyDescent="0.25">
      <c r="A32">
        <f>'Instrument Data'!A31</f>
        <v>0</v>
      </c>
      <c r="B32">
        <f>'Instrument Data'!B31</f>
        <v>0</v>
      </c>
      <c r="C32" s="6">
        <f>'ug per g LOQs'!C32/10000</f>
        <v>7.4999999999999997E-3</v>
      </c>
      <c r="D32" s="6">
        <f>'ug per g LOQs'!D32/10000</f>
        <v>7.4999999999999997E-3</v>
      </c>
      <c r="E32" s="6">
        <f>'ug per g LOQs'!E32/10000</f>
        <v>7.4999999999999997E-3</v>
      </c>
      <c r="F32" s="6">
        <f>'ug per g LOQs'!F32/10000</f>
        <v>7.4999999999999997E-3</v>
      </c>
      <c r="G32" s="6">
        <f>'ug per g LOQs'!G32/10000</f>
        <v>7.4999999999999997E-3</v>
      </c>
      <c r="H32" s="6">
        <f>'ug per g LOQs'!H32/10000</f>
        <v>7.4999999999999997E-3</v>
      </c>
      <c r="I32" s="6">
        <f>'ug per g LOQs'!I32/10000</f>
        <v>7.4999999999999997E-3</v>
      </c>
      <c r="J32" s="6">
        <f>'ug per g LOQs'!J32/10000</f>
        <v>7.4999999999999997E-3</v>
      </c>
      <c r="K32" s="6">
        <f>'ug per g LOQs'!K32/10000</f>
        <v>7.4999999999999997E-3</v>
      </c>
      <c r="L32" s="6">
        <f>'ug per g LOQs'!L32/10000</f>
        <v>7.4999999999999997E-3</v>
      </c>
      <c r="M32" s="6">
        <f>'ug per g LOQs'!M32/10000</f>
        <v>7.4999999999999997E-3</v>
      </c>
      <c r="N32" s="6">
        <f>'ug per g LOQs'!N32/10000</f>
        <v>7.4999999999999997E-3</v>
      </c>
      <c r="O32" s="6">
        <f>'ug per g LOQs'!O32/10000</f>
        <v>7.4999999999999997E-3</v>
      </c>
      <c r="P32" s="6">
        <f>'ug per g LOQs'!P32/10000</f>
        <v>7.4999999999999997E-3</v>
      </c>
      <c r="Q32" s="6">
        <f>'ug per g LOQs'!Q32/10000</f>
        <v>7.4999999999999997E-3</v>
      </c>
      <c r="R32" s="6">
        <f>'ug per g LOQs'!R32/10000</f>
        <v>7.4999999999999997E-3</v>
      </c>
      <c r="S32" s="6">
        <f>'ug per g LOQs'!S32/10000</f>
        <v>7.4999999999999997E-3</v>
      </c>
      <c r="T32" s="6">
        <f>'ug per g LOQs'!T32/10000</f>
        <v>7.4999999999999997E-3</v>
      </c>
      <c r="U32" s="6">
        <f>'ug per g LOQs'!U32/10000</f>
        <v>7.4999999999999997E-3</v>
      </c>
      <c r="V32" s="6">
        <f>'ug per g LOQs'!V32/10000</f>
        <v>7.4999999999999997E-3</v>
      </c>
      <c r="W32" s="6">
        <f>'ug per g LOQs'!W32/10000</f>
        <v>7.4999999999999997E-3</v>
      </c>
      <c r="X32" s="6">
        <f>'ug per g LOQs'!X32/10000</f>
        <v>7.4999999999999997E-3</v>
      </c>
      <c r="Y32" s="6">
        <f>'ug per g LOQs'!Y32/10000</f>
        <v>7.4999999999999997E-3</v>
      </c>
      <c r="Z32" s="6">
        <f>'ug per g LOQs'!Z32/10000</f>
        <v>7.4999999999999997E-3</v>
      </c>
      <c r="AA32" s="6">
        <f>'ug per g LOQs'!AA32/10000</f>
        <v>7.4999999999999997E-3</v>
      </c>
      <c r="AB32" s="6">
        <f>'ug per g LOQs'!AB32/10000</f>
        <v>7.4999999999999997E-3</v>
      </c>
      <c r="AC32" s="6">
        <f>'ug per g LOQs'!AC32/10000</f>
        <v>7.4999999999999997E-3</v>
      </c>
      <c r="AD32" s="6">
        <f>'ug per g LOQs'!AD32/10000</f>
        <v>7.4999999999999997E-3</v>
      </c>
      <c r="AE32" s="6">
        <f>'ug per g LOQs'!AE32/10000</f>
        <v>7.4999999999999997E-3</v>
      </c>
      <c r="AF32" s="6">
        <f>'ug per g LOQs'!AF32/10000</f>
        <v>7.4999999999999997E-3</v>
      </c>
      <c r="AG32" s="6">
        <f>'ug per g LOQs'!AG32/10000</f>
        <v>7.4999999999999997E-3</v>
      </c>
      <c r="AH32" s="6">
        <f>'ug per g LOQs'!AH32/10000</f>
        <v>7.4999999999999997E-3</v>
      </c>
      <c r="AI32" s="6">
        <f>'ug per g LOQs'!AI32/10000</f>
        <v>7.4999999999999997E-3</v>
      </c>
      <c r="AJ32" s="6">
        <f>'ug per g LOQs'!AJ32/10000</f>
        <v>7.4999999999999997E-3</v>
      </c>
      <c r="AK32" s="6">
        <f>'ug per g LOQs'!AK32/10000</f>
        <v>7.4999999999999997E-3</v>
      </c>
      <c r="AM32" s="6">
        <f>'ug per g LOQs'!AM32/10000</f>
        <v>1.5</v>
      </c>
      <c r="AN32" s="6">
        <f>'ug per g LOQs'!AN32/10000</f>
        <v>1.5</v>
      </c>
      <c r="AO32" s="6">
        <f>'ug per g LOQs'!AO32/10000</f>
        <v>1.5</v>
      </c>
      <c r="AP32" s="6">
        <f>'ug per g LOQs'!AP32/10000</f>
        <v>1.5</v>
      </c>
      <c r="AQ32" s="6">
        <f>'ug per g LOQs'!AQ32/10000</f>
        <v>1.5</v>
      </c>
      <c r="AR32" s="6">
        <f>'ug per g LOQs'!AR32/10000</f>
        <v>1.5</v>
      </c>
      <c r="AS32" s="6">
        <f>'ug per g LOQs'!AS32/10000</f>
        <v>1.5</v>
      </c>
      <c r="AT32" s="6">
        <f>'ug per g LOQs'!AT32/10000</f>
        <v>1.5</v>
      </c>
      <c r="AU32" s="6">
        <f>'ug per g LOQs'!AU32/10000</f>
        <v>1.5</v>
      </c>
      <c r="AV32" s="6">
        <f>'ug per g LOQs'!AV32/10000</f>
        <v>1.5</v>
      </c>
      <c r="AW32" s="6">
        <f>'ug per g LOQs'!AW32/10000</f>
        <v>1.5</v>
      </c>
      <c r="AX32" s="6">
        <f>'ug per g LOQs'!AX32/10000</f>
        <v>1.5</v>
      </c>
      <c r="AY32" s="6">
        <f>'ug per g LOQs'!AY32/10000</f>
        <v>1.5</v>
      </c>
      <c r="AZ32" s="6">
        <f>'ug per g LOQs'!AZ32/10000</f>
        <v>1.5</v>
      </c>
      <c r="BA32" s="6">
        <f>'ug per g LOQs'!BA32/10000</f>
        <v>1.5</v>
      </c>
      <c r="BB32" s="6">
        <f>'ug per g LOQs'!BB32/10000</f>
        <v>1.5</v>
      </c>
      <c r="BC32" s="6">
        <f>'ug per g LOQs'!BC32/10000</f>
        <v>1.5</v>
      </c>
      <c r="BD32" s="6">
        <f>'ug per g LOQs'!BD32/10000</f>
        <v>1.5</v>
      </c>
      <c r="BE32" s="6">
        <f>'ug per g LOQs'!BE32/10000</f>
        <v>1.5</v>
      </c>
      <c r="BF32" s="6">
        <f>'ug per g LOQs'!BF32/10000</f>
        <v>1.5</v>
      </c>
      <c r="BG32" s="6">
        <f>'ug per g LOQs'!BG32/10000</f>
        <v>1.5</v>
      </c>
      <c r="BH32" s="6">
        <f>'ug per g LOQs'!BH32/10000</f>
        <v>1.5</v>
      </c>
      <c r="BI32" s="6">
        <f>'ug per g LOQs'!BI32/10000</f>
        <v>1.5</v>
      </c>
      <c r="BJ32" s="6">
        <f>'ug per g LOQs'!BJ32/10000</f>
        <v>1.5</v>
      </c>
      <c r="BK32" s="6">
        <f>'ug per g LOQs'!BK32/10000</f>
        <v>1.5</v>
      </c>
      <c r="BL32" s="6">
        <f>'ug per g LOQs'!BL32/10000</f>
        <v>1.5</v>
      </c>
      <c r="BM32" s="6">
        <f>'ug per g LOQs'!BM32/10000</f>
        <v>1.5</v>
      </c>
      <c r="BN32" s="6">
        <f>'ug per g LOQs'!BN32/10000</f>
        <v>1.5</v>
      </c>
      <c r="BO32" s="6">
        <f>'ug per g LOQs'!BO32/10000</f>
        <v>1.5</v>
      </c>
      <c r="BP32" s="6">
        <f>'ug per g LOQs'!BP32/10000</f>
        <v>1.5</v>
      </c>
      <c r="BQ32" s="6">
        <f>'ug per g LOQs'!BQ32/10000</f>
        <v>1.5</v>
      </c>
      <c r="BR32" s="6">
        <f>'ug per g LOQs'!BR32/10000</f>
        <v>1.5</v>
      </c>
      <c r="BS32" s="6">
        <f>'ug per g LOQs'!BS32/10000</f>
        <v>1.5</v>
      </c>
      <c r="BT32" s="6">
        <f>'ug per g LOQs'!BT32/10000</f>
        <v>1.5</v>
      </c>
      <c r="BU32" s="6">
        <f>'ug per g LOQs'!BU32/10000</f>
        <v>1.5</v>
      </c>
    </row>
    <row r="33" spans="1:73" x14ac:dyDescent="0.25">
      <c r="A33">
        <f>'Instrument Data'!A32</f>
        <v>0</v>
      </c>
      <c r="B33">
        <f>'Instrument Data'!B32</f>
        <v>0</v>
      </c>
      <c r="C33" s="6">
        <f>'ug per g LOQs'!C33/10000</f>
        <v>7.4999999999999997E-3</v>
      </c>
      <c r="D33" s="6">
        <f>'ug per g LOQs'!D33/10000</f>
        <v>7.4999999999999997E-3</v>
      </c>
      <c r="E33" s="6">
        <f>'ug per g LOQs'!E33/10000</f>
        <v>7.4999999999999997E-3</v>
      </c>
      <c r="F33" s="6">
        <f>'ug per g LOQs'!F33/10000</f>
        <v>7.4999999999999997E-3</v>
      </c>
      <c r="G33" s="6">
        <f>'ug per g LOQs'!G33/10000</f>
        <v>7.4999999999999997E-3</v>
      </c>
      <c r="H33" s="6">
        <f>'ug per g LOQs'!H33/10000</f>
        <v>7.4999999999999997E-3</v>
      </c>
      <c r="I33" s="6">
        <f>'ug per g LOQs'!I33/10000</f>
        <v>7.4999999999999997E-3</v>
      </c>
      <c r="J33" s="6">
        <f>'ug per g LOQs'!J33/10000</f>
        <v>7.4999999999999997E-3</v>
      </c>
      <c r="K33" s="6">
        <f>'ug per g LOQs'!K33/10000</f>
        <v>7.4999999999999997E-3</v>
      </c>
      <c r="L33" s="6">
        <f>'ug per g LOQs'!L33/10000</f>
        <v>7.4999999999999997E-3</v>
      </c>
      <c r="M33" s="6">
        <f>'ug per g LOQs'!M33/10000</f>
        <v>7.4999999999999997E-3</v>
      </c>
      <c r="N33" s="6">
        <f>'ug per g LOQs'!N33/10000</f>
        <v>7.4999999999999997E-3</v>
      </c>
      <c r="O33" s="6">
        <f>'ug per g LOQs'!O33/10000</f>
        <v>7.4999999999999997E-3</v>
      </c>
      <c r="P33" s="6">
        <f>'ug per g LOQs'!P33/10000</f>
        <v>7.4999999999999997E-3</v>
      </c>
      <c r="Q33" s="6">
        <f>'ug per g LOQs'!Q33/10000</f>
        <v>7.4999999999999997E-3</v>
      </c>
      <c r="R33" s="6">
        <f>'ug per g LOQs'!R33/10000</f>
        <v>7.4999999999999997E-3</v>
      </c>
      <c r="S33" s="6">
        <f>'ug per g LOQs'!S33/10000</f>
        <v>7.4999999999999997E-3</v>
      </c>
      <c r="T33" s="6">
        <f>'ug per g LOQs'!T33/10000</f>
        <v>7.4999999999999997E-3</v>
      </c>
      <c r="U33" s="6">
        <f>'ug per g LOQs'!U33/10000</f>
        <v>7.4999999999999997E-3</v>
      </c>
      <c r="V33" s="6">
        <f>'ug per g LOQs'!V33/10000</f>
        <v>7.4999999999999997E-3</v>
      </c>
      <c r="W33" s="6">
        <f>'ug per g LOQs'!W33/10000</f>
        <v>7.4999999999999997E-3</v>
      </c>
      <c r="X33" s="6">
        <f>'ug per g LOQs'!X33/10000</f>
        <v>7.4999999999999997E-3</v>
      </c>
      <c r="Y33" s="6">
        <f>'ug per g LOQs'!Y33/10000</f>
        <v>7.4999999999999997E-3</v>
      </c>
      <c r="Z33" s="6">
        <f>'ug per g LOQs'!Z33/10000</f>
        <v>7.4999999999999997E-3</v>
      </c>
      <c r="AA33" s="6">
        <f>'ug per g LOQs'!AA33/10000</f>
        <v>7.4999999999999997E-3</v>
      </c>
      <c r="AB33" s="6">
        <f>'ug per g LOQs'!AB33/10000</f>
        <v>7.4999999999999997E-3</v>
      </c>
      <c r="AC33" s="6">
        <f>'ug per g LOQs'!AC33/10000</f>
        <v>7.4999999999999997E-3</v>
      </c>
      <c r="AD33" s="6">
        <f>'ug per g LOQs'!AD33/10000</f>
        <v>7.4999999999999997E-3</v>
      </c>
      <c r="AE33" s="6">
        <f>'ug per g LOQs'!AE33/10000</f>
        <v>7.4999999999999997E-3</v>
      </c>
      <c r="AF33" s="6">
        <f>'ug per g LOQs'!AF33/10000</f>
        <v>7.4999999999999997E-3</v>
      </c>
      <c r="AG33" s="6">
        <f>'ug per g LOQs'!AG33/10000</f>
        <v>7.4999999999999997E-3</v>
      </c>
      <c r="AH33" s="6">
        <f>'ug per g LOQs'!AH33/10000</f>
        <v>7.4999999999999997E-3</v>
      </c>
      <c r="AI33" s="6">
        <f>'ug per g LOQs'!AI33/10000</f>
        <v>7.4999999999999997E-3</v>
      </c>
      <c r="AJ33" s="6">
        <f>'ug per g LOQs'!AJ33/10000</f>
        <v>7.4999999999999997E-3</v>
      </c>
      <c r="AK33" s="6">
        <f>'ug per g LOQs'!AK33/10000</f>
        <v>7.4999999999999997E-3</v>
      </c>
      <c r="AM33" s="6">
        <f>'ug per g LOQs'!AM33/10000</f>
        <v>1.5</v>
      </c>
      <c r="AN33" s="6">
        <f>'ug per g LOQs'!AN33/10000</f>
        <v>1.5</v>
      </c>
      <c r="AO33" s="6">
        <f>'ug per g LOQs'!AO33/10000</f>
        <v>1.5</v>
      </c>
      <c r="AP33" s="6">
        <f>'ug per g LOQs'!AP33/10000</f>
        <v>1.5</v>
      </c>
      <c r="AQ33" s="6">
        <f>'ug per g LOQs'!AQ33/10000</f>
        <v>1.5</v>
      </c>
      <c r="AR33" s="6">
        <f>'ug per g LOQs'!AR33/10000</f>
        <v>1.5</v>
      </c>
      <c r="AS33" s="6">
        <f>'ug per g LOQs'!AS33/10000</f>
        <v>1.5</v>
      </c>
      <c r="AT33" s="6">
        <f>'ug per g LOQs'!AT33/10000</f>
        <v>1.5</v>
      </c>
      <c r="AU33" s="6">
        <f>'ug per g LOQs'!AU33/10000</f>
        <v>1.5</v>
      </c>
      <c r="AV33" s="6">
        <f>'ug per g LOQs'!AV33/10000</f>
        <v>1.5</v>
      </c>
      <c r="AW33" s="6">
        <f>'ug per g LOQs'!AW33/10000</f>
        <v>1.5</v>
      </c>
      <c r="AX33" s="6">
        <f>'ug per g LOQs'!AX33/10000</f>
        <v>1.5</v>
      </c>
      <c r="AY33" s="6">
        <f>'ug per g LOQs'!AY33/10000</f>
        <v>1.5</v>
      </c>
      <c r="AZ33" s="6">
        <f>'ug per g LOQs'!AZ33/10000</f>
        <v>1.5</v>
      </c>
      <c r="BA33" s="6">
        <f>'ug per g LOQs'!BA33/10000</f>
        <v>1.5</v>
      </c>
      <c r="BB33" s="6">
        <f>'ug per g LOQs'!BB33/10000</f>
        <v>1.5</v>
      </c>
      <c r="BC33" s="6">
        <f>'ug per g LOQs'!BC33/10000</f>
        <v>1.5</v>
      </c>
      <c r="BD33" s="6">
        <f>'ug per g LOQs'!BD33/10000</f>
        <v>1.5</v>
      </c>
      <c r="BE33" s="6">
        <f>'ug per g LOQs'!BE33/10000</f>
        <v>1.5</v>
      </c>
      <c r="BF33" s="6">
        <f>'ug per g LOQs'!BF33/10000</f>
        <v>1.5</v>
      </c>
      <c r="BG33" s="6">
        <f>'ug per g LOQs'!BG33/10000</f>
        <v>1.5</v>
      </c>
      <c r="BH33" s="6">
        <f>'ug per g LOQs'!BH33/10000</f>
        <v>1.5</v>
      </c>
      <c r="BI33" s="6">
        <f>'ug per g LOQs'!BI33/10000</f>
        <v>1.5</v>
      </c>
      <c r="BJ33" s="6">
        <f>'ug per g LOQs'!BJ33/10000</f>
        <v>1.5</v>
      </c>
      <c r="BK33" s="6">
        <f>'ug per g LOQs'!BK33/10000</f>
        <v>1.5</v>
      </c>
      <c r="BL33" s="6">
        <f>'ug per g LOQs'!BL33/10000</f>
        <v>1.5</v>
      </c>
      <c r="BM33" s="6">
        <f>'ug per g LOQs'!BM33/10000</f>
        <v>1.5</v>
      </c>
      <c r="BN33" s="6">
        <f>'ug per g LOQs'!BN33/10000</f>
        <v>1.5</v>
      </c>
      <c r="BO33" s="6">
        <f>'ug per g LOQs'!BO33/10000</f>
        <v>1.5</v>
      </c>
      <c r="BP33" s="6">
        <f>'ug per g LOQs'!BP33/10000</f>
        <v>1.5</v>
      </c>
      <c r="BQ33" s="6">
        <f>'ug per g LOQs'!BQ33/10000</f>
        <v>1.5</v>
      </c>
      <c r="BR33" s="6">
        <f>'ug per g LOQs'!BR33/10000</f>
        <v>1.5</v>
      </c>
      <c r="BS33" s="6">
        <f>'ug per g LOQs'!BS33/10000</f>
        <v>1.5</v>
      </c>
      <c r="BT33" s="6">
        <f>'ug per g LOQs'!BT33/10000</f>
        <v>1.5</v>
      </c>
      <c r="BU33" s="6">
        <f>'ug per g LOQs'!BU33/10000</f>
        <v>1.5</v>
      </c>
    </row>
    <row r="34" spans="1:73" x14ac:dyDescent="0.25">
      <c r="A34">
        <f>'Instrument Data'!A33</f>
        <v>0</v>
      </c>
      <c r="B34">
        <f>'Instrument Data'!B33</f>
        <v>0</v>
      </c>
      <c r="C34" s="6">
        <f>'ug per g LOQs'!C34/10000</f>
        <v>7.4999999999999997E-3</v>
      </c>
      <c r="D34" s="6">
        <f>'ug per g LOQs'!D34/10000</f>
        <v>7.4999999999999997E-3</v>
      </c>
      <c r="E34" s="6">
        <f>'ug per g LOQs'!E34/10000</f>
        <v>7.4999999999999997E-3</v>
      </c>
      <c r="F34" s="6">
        <f>'ug per g LOQs'!F34/10000</f>
        <v>7.4999999999999997E-3</v>
      </c>
      <c r="G34" s="6">
        <f>'ug per g LOQs'!G34/10000</f>
        <v>7.4999999999999997E-3</v>
      </c>
      <c r="H34" s="6">
        <f>'ug per g LOQs'!H34/10000</f>
        <v>7.4999999999999997E-3</v>
      </c>
      <c r="I34" s="6">
        <f>'ug per g LOQs'!I34/10000</f>
        <v>7.4999999999999997E-3</v>
      </c>
      <c r="J34" s="6">
        <f>'ug per g LOQs'!J34/10000</f>
        <v>7.4999999999999997E-3</v>
      </c>
      <c r="K34" s="6">
        <f>'ug per g LOQs'!K34/10000</f>
        <v>7.4999999999999997E-3</v>
      </c>
      <c r="L34" s="6">
        <f>'ug per g LOQs'!L34/10000</f>
        <v>7.4999999999999997E-3</v>
      </c>
      <c r="M34" s="6">
        <f>'ug per g LOQs'!M34/10000</f>
        <v>7.4999999999999997E-3</v>
      </c>
      <c r="N34" s="6">
        <f>'ug per g LOQs'!N34/10000</f>
        <v>7.4999999999999997E-3</v>
      </c>
      <c r="O34" s="6">
        <f>'ug per g LOQs'!O34/10000</f>
        <v>7.4999999999999997E-3</v>
      </c>
      <c r="P34" s="6">
        <f>'ug per g LOQs'!P34/10000</f>
        <v>7.4999999999999997E-3</v>
      </c>
      <c r="Q34" s="6">
        <f>'ug per g LOQs'!Q34/10000</f>
        <v>7.4999999999999997E-3</v>
      </c>
      <c r="R34" s="6">
        <f>'ug per g LOQs'!R34/10000</f>
        <v>7.4999999999999997E-3</v>
      </c>
      <c r="S34" s="6">
        <f>'ug per g LOQs'!S34/10000</f>
        <v>7.4999999999999997E-3</v>
      </c>
      <c r="T34" s="6">
        <f>'ug per g LOQs'!T34/10000</f>
        <v>7.4999999999999997E-3</v>
      </c>
      <c r="U34" s="6">
        <f>'ug per g LOQs'!U34/10000</f>
        <v>7.4999999999999997E-3</v>
      </c>
      <c r="V34" s="6">
        <f>'ug per g LOQs'!V34/10000</f>
        <v>7.4999999999999997E-3</v>
      </c>
      <c r="W34" s="6">
        <f>'ug per g LOQs'!W34/10000</f>
        <v>7.4999999999999997E-3</v>
      </c>
      <c r="X34" s="6">
        <f>'ug per g LOQs'!X34/10000</f>
        <v>7.4999999999999997E-3</v>
      </c>
      <c r="Y34" s="6">
        <f>'ug per g LOQs'!Y34/10000</f>
        <v>7.4999999999999997E-3</v>
      </c>
      <c r="Z34" s="6">
        <f>'ug per g LOQs'!Z34/10000</f>
        <v>7.4999999999999997E-3</v>
      </c>
      <c r="AA34" s="6">
        <f>'ug per g LOQs'!AA34/10000</f>
        <v>7.4999999999999997E-3</v>
      </c>
      <c r="AB34" s="6">
        <f>'ug per g LOQs'!AB34/10000</f>
        <v>7.4999999999999997E-3</v>
      </c>
      <c r="AC34" s="6">
        <f>'ug per g LOQs'!AC34/10000</f>
        <v>7.4999999999999997E-3</v>
      </c>
      <c r="AD34" s="6">
        <f>'ug per g LOQs'!AD34/10000</f>
        <v>7.4999999999999997E-3</v>
      </c>
      <c r="AE34" s="6">
        <f>'ug per g LOQs'!AE34/10000</f>
        <v>7.4999999999999997E-3</v>
      </c>
      <c r="AF34" s="6">
        <f>'ug per g LOQs'!AF34/10000</f>
        <v>7.4999999999999997E-3</v>
      </c>
      <c r="AG34" s="6">
        <f>'ug per g LOQs'!AG34/10000</f>
        <v>7.4999999999999997E-3</v>
      </c>
      <c r="AH34" s="6">
        <f>'ug per g LOQs'!AH34/10000</f>
        <v>7.4999999999999997E-3</v>
      </c>
      <c r="AI34" s="6">
        <f>'ug per g LOQs'!AI34/10000</f>
        <v>7.4999999999999997E-3</v>
      </c>
      <c r="AJ34" s="6">
        <f>'ug per g LOQs'!AJ34/10000</f>
        <v>7.4999999999999997E-3</v>
      </c>
      <c r="AK34" s="6">
        <f>'ug per g LOQs'!AK34/10000</f>
        <v>7.4999999999999997E-3</v>
      </c>
      <c r="AM34" s="6">
        <f>'ug per g LOQs'!AM34/10000</f>
        <v>1.5</v>
      </c>
      <c r="AN34" s="6">
        <f>'ug per g LOQs'!AN34/10000</f>
        <v>1.5</v>
      </c>
      <c r="AO34" s="6">
        <f>'ug per g LOQs'!AO34/10000</f>
        <v>1.5</v>
      </c>
      <c r="AP34" s="6">
        <f>'ug per g LOQs'!AP34/10000</f>
        <v>1.5</v>
      </c>
      <c r="AQ34" s="6">
        <f>'ug per g LOQs'!AQ34/10000</f>
        <v>1.5</v>
      </c>
      <c r="AR34" s="6">
        <f>'ug per g LOQs'!AR34/10000</f>
        <v>1.5</v>
      </c>
      <c r="AS34" s="6">
        <f>'ug per g LOQs'!AS34/10000</f>
        <v>1.5</v>
      </c>
      <c r="AT34" s="6">
        <f>'ug per g LOQs'!AT34/10000</f>
        <v>1.5</v>
      </c>
      <c r="AU34" s="6">
        <f>'ug per g LOQs'!AU34/10000</f>
        <v>1.5</v>
      </c>
      <c r="AV34" s="6">
        <f>'ug per g LOQs'!AV34/10000</f>
        <v>1.5</v>
      </c>
      <c r="AW34" s="6">
        <f>'ug per g LOQs'!AW34/10000</f>
        <v>1.5</v>
      </c>
      <c r="AX34" s="6">
        <f>'ug per g LOQs'!AX34/10000</f>
        <v>1.5</v>
      </c>
      <c r="AY34" s="6">
        <f>'ug per g LOQs'!AY34/10000</f>
        <v>1.5</v>
      </c>
      <c r="AZ34" s="6">
        <f>'ug per g LOQs'!AZ34/10000</f>
        <v>1.5</v>
      </c>
      <c r="BA34" s="6">
        <f>'ug per g LOQs'!BA34/10000</f>
        <v>1.5</v>
      </c>
      <c r="BB34" s="6">
        <f>'ug per g LOQs'!BB34/10000</f>
        <v>1.5</v>
      </c>
      <c r="BC34" s="6">
        <f>'ug per g LOQs'!BC34/10000</f>
        <v>1.5</v>
      </c>
      <c r="BD34" s="6">
        <f>'ug per g LOQs'!BD34/10000</f>
        <v>1.5</v>
      </c>
      <c r="BE34" s="6">
        <f>'ug per g LOQs'!BE34/10000</f>
        <v>1.5</v>
      </c>
      <c r="BF34" s="6">
        <f>'ug per g LOQs'!BF34/10000</f>
        <v>1.5</v>
      </c>
      <c r="BG34" s="6">
        <f>'ug per g LOQs'!BG34/10000</f>
        <v>1.5</v>
      </c>
      <c r="BH34" s="6">
        <f>'ug per g LOQs'!BH34/10000</f>
        <v>1.5</v>
      </c>
      <c r="BI34" s="6">
        <f>'ug per g LOQs'!BI34/10000</f>
        <v>1.5</v>
      </c>
      <c r="BJ34" s="6">
        <f>'ug per g LOQs'!BJ34/10000</f>
        <v>1.5</v>
      </c>
      <c r="BK34" s="6">
        <f>'ug per g LOQs'!BK34/10000</f>
        <v>1.5</v>
      </c>
      <c r="BL34" s="6">
        <f>'ug per g LOQs'!BL34/10000</f>
        <v>1.5</v>
      </c>
      <c r="BM34" s="6">
        <f>'ug per g LOQs'!BM34/10000</f>
        <v>1.5</v>
      </c>
      <c r="BN34" s="6">
        <f>'ug per g LOQs'!BN34/10000</f>
        <v>1.5</v>
      </c>
      <c r="BO34" s="6">
        <f>'ug per g LOQs'!BO34/10000</f>
        <v>1.5</v>
      </c>
      <c r="BP34" s="6">
        <f>'ug per g LOQs'!BP34/10000</f>
        <v>1.5</v>
      </c>
      <c r="BQ34" s="6">
        <f>'ug per g LOQs'!BQ34/10000</f>
        <v>1.5</v>
      </c>
      <c r="BR34" s="6">
        <f>'ug per g LOQs'!BR34/10000</f>
        <v>1.5</v>
      </c>
      <c r="BS34" s="6">
        <f>'ug per g LOQs'!BS34/10000</f>
        <v>1.5</v>
      </c>
      <c r="BT34" s="6">
        <f>'ug per g LOQs'!BT34/10000</f>
        <v>1.5</v>
      </c>
      <c r="BU34" s="6">
        <f>'ug per g LOQs'!BU34/10000</f>
        <v>1.5</v>
      </c>
    </row>
    <row r="35" spans="1:73" x14ac:dyDescent="0.25">
      <c r="A35">
        <f>'Instrument Data'!A34</f>
        <v>0</v>
      </c>
      <c r="B35">
        <f>'Instrument Data'!B34</f>
        <v>0</v>
      </c>
      <c r="C35" s="6">
        <f>'ug per g LOQs'!C35/10000</f>
        <v>7.4999999999999997E-3</v>
      </c>
      <c r="D35" s="6">
        <f>'ug per g LOQs'!D35/10000</f>
        <v>7.4999999999999997E-3</v>
      </c>
      <c r="E35" s="6">
        <f>'ug per g LOQs'!E35/10000</f>
        <v>7.4999999999999997E-3</v>
      </c>
      <c r="F35" s="6">
        <f>'ug per g LOQs'!F35/10000</f>
        <v>7.4999999999999997E-3</v>
      </c>
      <c r="G35" s="6">
        <f>'ug per g LOQs'!G35/10000</f>
        <v>7.4999999999999997E-3</v>
      </c>
      <c r="H35" s="6">
        <f>'ug per g LOQs'!H35/10000</f>
        <v>7.4999999999999997E-3</v>
      </c>
      <c r="I35" s="6">
        <f>'ug per g LOQs'!I35/10000</f>
        <v>7.4999999999999997E-3</v>
      </c>
      <c r="J35" s="6">
        <f>'ug per g LOQs'!J35/10000</f>
        <v>7.4999999999999997E-3</v>
      </c>
      <c r="K35" s="6">
        <f>'ug per g LOQs'!K35/10000</f>
        <v>7.4999999999999997E-3</v>
      </c>
      <c r="L35" s="6">
        <f>'ug per g LOQs'!L35/10000</f>
        <v>7.4999999999999997E-3</v>
      </c>
      <c r="M35" s="6">
        <f>'ug per g LOQs'!M35/10000</f>
        <v>7.4999999999999997E-3</v>
      </c>
      <c r="N35" s="6">
        <f>'ug per g LOQs'!N35/10000</f>
        <v>7.4999999999999997E-3</v>
      </c>
      <c r="O35" s="6">
        <f>'ug per g LOQs'!O35/10000</f>
        <v>7.4999999999999997E-3</v>
      </c>
      <c r="P35" s="6">
        <f>'ug per g LOQs'!P35/10000</f>
        <v>7.4999999999999997E-3</v>
      </c>
      <c r="Q35" s="6">
        <f>'ug per g LOQs'!Q35/10000</f>
        <v>7.4999999999999997E-3</v>
      </c>
      <c r="R35" s="6">
        <f>'ug per g LOQs'!R35/10000</f>
        <v>7.4999999999999997E-3</v>
      </c>
      <c r="S35" s="6">
        <f>'ug per g LOQs'!S35/10000</f>
        <v>7.4999999999999997E-3</v>
      </c>
      <c r="T35" s="6">
        <f>'ug per g LOQs'!T35/10000</f>
        <v>7.4999999999999997E-3</v>
      </c>
      <c r="U35" s="6">
        <f>'ug per g LOQs'!U35/10000</f>
        <v>7.4999999999999997E-3</v>
      </c>
      <c r="V35" s="6">
        <f>'ug per g LOQs'!V35/10000</f>
        <v>7.4999999999999997E-3</v>
      </c>
      <c r="W35" s="6">
        <f>'ug per g LOQs'!W35/10000</f>
        <v>7.4999999999999997E-3</v>
      </c>
      <c r="X35" s="6">
        <f>'ug per g LOQs'!X35/10000</f>
        <v>7.4999999999999997E-3</v>
      </c>
      <c r="Y35" s="6">
        <f>'ug per g LOQs'!Y35/10000</f>
        <v>7.4999999999999997E-3</v>
      </c>
      <c r="Z35" s="6">
        <f>'ug per g LOQs'!Z35/10000</f>
        <v>7.4999999999999997E-3</v>
      </c>
      <c r="AA35" s="6">
        <f>'ug per g LOQs'!AA35/10000</f>
        <v>7.4999999999999997E-3</v>
      </c>
      <c r="AB35" s="6">
        <f>'ug per g LOQs'!AB35/10000</f>
        <v>7.4999999999999997E-3</v>
      </c>
      <c r="AC35" s="6">
        <f>'ug per g LOQs'!AC35/10000</f>
        <v>7.4999999999999997E-3</v>
      </c>
      <c r="AD35" s="6">
        <f>'ug per g LOQs'!AD35/10000</f>
        <v>7.4999999999999997E-3</v>
      </c>
      <c r="AE35" s="6">
        <f>'ug per g LOQs'!AE35/10000</f>
        <v>7.4999999999999997E-3</v>
      </c>
      <c r="AF35" s="6">
        <f>'ug per g LOQs'!AF35/10000</f>
        <v>7.4999999999999997E-3</v>
      </c>
      <c r="AG35" s="6">
        <f>'ug per g LOQs'!AG35/10000</f>
        <v>7.4999999999999997E-3</v>
      </c>
      <c r="AH35" s="6">
        <f>'ug per g LOQs'!AH35/10000</f>
        <v>7.4999999999999997E-3</v>
      </c>
      <c r="AI35" s="6">
        <f>'ug per g LOQs'!AI35/10000</f>
        <v>7.4999999999999997E-3</v>
      </c>
      <c r="AJ35" s="6">
        <f>'ug per g LOQs'!AJ35/10000</f>
        <v>7.4999999999999997E-3</v>
      </c>
      <c r="AK35" s="6">
        <f>'ug per g LOQs'!AK35/10000</f>
        <v>7.4999999999999997E-3</v>
      </c>
      <c r="AM35" s="6">
        <f>'ug per g LOQs'!AM35/10000</f>
        <v>1.5</v>
      </c>
      <c r="AN35" s="6">
        <f>'ug per g LOQs'!AN35/10000</f>
        <v>1.5</v>
      </c>
      <c r="AO35" s="6">
        <f>'ug per g LOQs'!AO35/10000</f>
        <v>1.5</v>
      </c>
      <c r="AP35" s="6">
        <f>'ug per g LOQs'!AP35/10000</f>
        <v>1.5</v>
      </c>
      <c r="AQ35" s="6">
        <f>'ug per g LOQs'!AQ35/10000</f>
        <v>1.5</v>
      </c>
      <c r="AR35" s="6">
        <f>'ug per g LOQs'!AR35/10000</f>
        <v>1.5</v>
      </c>
      <c r="AS35" s="6">
        <f>'ug per g LOQs'!AS35/10000</f>
        <v>1.5</v>
      </c>
      <c r="AT35" s="6">
        <f>'ug per g LOQs'!AT35/10000</f>
        <v>1.5</v>
      </c>
      <c r="AU35" s="6">
        <f>'ug per g LOQs'!AU35/10000</f>
        <v>1.5</v>
      </c>
      <c r="AV35" s="6">
        <f>'ug per g LOQs'!AV35/10000</f>
        <v>1.5</v>
      </c>
      <c r="AW35" s="6">
        <f>'ug per g LOQs'!AW35/10000</f>
        <v>1.5</v>
      </c>
      <c r="AX35" s="6">
        <f>'ug per g LOQs'!AX35/10000</f>
        <v>1.5</v>
      </c>
      <c r="AY35" s="6">
        <f>'ug per g LOQs'!AY35/10000</f>
        <v>1.5</v>
      </c>
      <c r="AZ35" s="6">
        <f>'ug per g LOQs'!AZ35/10000</f>
        <v>1.5</v>
      </c>
      <c r="BA35" s="6">
        <f>'ug per g LOQs'!BA35/10000</f>
        <v>1.5</v>
      </c>
      <c r="BB35" s="6">
        <f>'ug per g LOQs'!BB35/10000</f>
        <v>1.5</v>
      </c>
      <c r="BC35" s="6">
        <f>'ug per g LOQs'!BC35/10000</f>
        <v>1.5</v>
      </c>
      <c r="BD35" s="6">
        <f>'ug per g LOQs'!BD35/10000</f>
        <v>1.5</v>
      </c>
      <c r="BE35" s="6">
        <f>'ug per g LOQs'!BE35/10000</f>
        <v>1.5</v>
      </c>
      <c r="BF35" s="6">
        <f>'ug per g LOQs'!BF35/10000</f>
        <v>1.5</v>
      </c>
      <c r="BG35" s="6">
        <f>'ug per g LOQs'!BG35/10000</f>
        <v>1.5</v>
      </c>
      <c r="BH35" s="6">
        <f>'ug per g LOQs'!BH35/10000</f>
        <v>1.5</v>
      </c>
      <c r="BI35" s="6">
        <f>'ug per g LOQs'!BI35/10000</f>
        <v>1.5</v>
      </c>
      <c r="BJ35" s="6">
        <f>'ug per g LOQs'!BJ35/10000</f>
        <v>1.5</v>
      </c>
      <c r="BK35" s="6">
        <f>'ug per g LOQs'!BK35/10000</f>
        <v>1.5</v>
      </c>
      <c r="BL35" s="6">
        <f>'ug per g LOQs'!BL35/10000</f>
        <v>1.5</v>
      </c>
      <c r="BM35" s="6">
        <f>'ug per g LOQs'!BM35/10000</f>
        <v>1.5</v>
      </c>
      <c r="BN35" s="6">
        <f>'ug per g LOQs'!BN35/10000</f>
        <v>1.5</v>
      </c>
      <c r="BO35" s="6">
        <f>'ug per g LOQs'!BO35/10000</f>
        <v>1.5</v>
      </c>
      <c r="BP35" s="6">
        <f>'ug per g LOQs'!BP35/10000</f>
        <v>1.5</v>
      </c>
      <c r="BQ35" s="6">
        <f>'ug per g LOQs'!BQ35/10000</f>
        <v>1.5</v>
      </c>
      <c r="BR35" s="6">
        <f>'ug per g LOQs'!BR35/10000</f>
        <v>1.5</v>
      </c>
      <c r="BS35" s="6">
        <f>'ug per g LOQs'!BS35/10000</f>
        <v>1.5</v>
      </c>
      <c r="BT35" s="6">
        <f>'ug per g LOQs'!BT35/10000</f>
        <v>1.5</v>
      </c>
      <c r="BU35" s="6">
        <f>'ug per g LOQs'!BU35/10000</f>
        <v>1.5</v>
      </c>
    </row>
    <row r="36" spans="1:73" x14ac:dyDescent="0.25">
      <c r="A36">
        <f>'Instrument Data'!A35</f>
        <v>0</v>
      </c>
      <c r="B36">
        <f>'Instrument Data'!B35</f>
        <v>0</v>
      </c>
      <c r="C36" s="6">
        <f>'ug per g LOQs'!C36/10000</f>
        <v>7.4999999999999997E-3</v>
      </c>
      <c r="D36" s="6">
        <f>'ug per g LOQs'!D36/10000</f>
        <v>7.4999999999999997E-3</v>
      </c>
      <c r="E36" s="6">
        <f>'ug per g LOQs'!E36/10000</f>
        <v>7.4999999999999997E-3</v>
      </c>
      <c r="F36" s="6">
        <f>'ug per g LOQs'!F36/10000</f>
        <v>7.4999999999999997E-3</v>
      </c>
      <c r="G36" s="6">
        <f>'ug per g LOQs'!G36/10000</f>
        <v>7.4999999999999997E-3</v>
      </c>
      <c r="H36" s="6">
        <f>'ug per g LOQs'!H36/10000</f>
        <v>7.4999999999999997E-3</v>
      </c>
      <c r="I36" s="6">
        <f>'ug per g LOQs'!I36/10000</f>
        <v>7.4999999999999997E-3</v>
      </c>
      <c r="J36" s="6">
        <f>'ug per g LOQs'!J36/10000</f>
        <v>7.4999999999999997E-3</v>
      </c>
      <c r="K36" s="6">
        <f>'ug per g LOQs'!K36/10000</f>
        <v>7.4999999999999997E-3</v>
      </c>
      <c r="L36" s="6">
        <f>'ug per g LOQs'!L36/10000</f>
        <v>7.4999999999999997E-3</v>
      </c>
      <c r="M36" s="6">
        <f>'ug per g LOQs'!M36/10000</f>
        <v>7.4999999999999997E-3</v>
      </c>
      <c r="N36" s="6">
        <f>'ug per g LOQs'!N36/10000</f>
        <v>7.4999999999999997E-3</v>
      </c>
      <c r="O36" s="6">
        <f>'ug per g LOQs'!O36/10000</f>
        <v>7.4999999999999997E-3</v>
      </c>
      <c r="P36" s="6">
        <f>'ug per g LOQs'!P36/10000</f>
        <v>7.4999999999999997E-3</v>
      </c>
      <c r="Q36" s="6">
        <f>'ug per g LOQs'!Q36/10000</f>
        <v>7.4999999999999997E-3</v>
      </c>
      <c r="R36" s="6">
        <f>'ug per g LOQs'!R36/10000</f>
        <v>7.4999999999999997E-3</v>
      </c>
      <c r="S36" s="6">
        <f>'ug per g LOQs'!S36/10000</f>
        <v>7.4999999999999997E-3</v>
      </c>
      <c r="T36" s="6">
        <f>'ug per g LOQs'!T36/10000</f>
        <v>7.4999999999999997E-3</v>
      </c>
      <c r="U36" s="6">
        <f>'ug per g LOQs'!U36/10000</f>
        <v>7.4999999999999997E-3</v>
      </c>
      <c r="V36" s="6">
        <f>'ug per g LOQs'!V36/10000</f>
        <v>7.4999999999999997E-3</v>
      </c>
      <c r="W36" s="6">
        <f>'ug per g LOQs'!W36/10000</f>
        <v>7.4999999999999997E-3</v>
      </c>
      <c r="X36" s="6">
        <f>'ug per g LOQs'!X36/10000</f>
        <v>7.4999999999999997E-3</v>
      </c>
      <c r="Y36" s="6">
        <f>'ug per g LOQs'!Y36/10000</f>
        <v>7.4999999999999997E-3</v>
      </c>
      <c r="Z36" s="6">
        <f>'ug per g LOQs'!Z36/10000</f>
        <v>7.4999999999999997E-3</v>
      </c>
      <c r="AA36" s="6">
        <f>'ug per g LOQs'!AA36/10000</f>
        <v>7.4999999999999997E-3</v>
      </c>
      <c r="AB36" s="6">
        <f>'ug per g LOQs'!AB36/10000</f>
        <v>7.4999999999999997E-3</v>
      </c>
      <c r="AC36" s="6">
        <f>'ug per g LOQs'!AC36/10000</f>
        <v>7.4999999999999997E-3</v>
      </c>
      <c r="AD36" s="6">
        <f>'ug per g LOQs'!AD36/10000</f>
        <v>7.4999999999999997E-3</v>
      </c>
      <c r="AE36" s="6">
        <f>'ug per g LOQs'!AE36/10000</f>
        <v>7.4999999999999997E-3</v>
      </c>
      <c r="AF36" s="6">
        <f>'ug per g LOQs'!AF36/10000</f>
        <v>7.4999999999999997E-3</v>
      </c>
      <c r="AG36" s="6">
        <f>'ug per g LOQs'!AG36/10000</f>
        <v>7.4999999999999997E-3</v>
      </c>
      <c r="AH36" s="6">
        <f>'ug per g LOQs'!AH36/10000</f>
        <v>7.4999999999999997E-3</v>
      </c>
      <c r="AI36" s="6">
        <f>'ug per g LOQs'!AI36/10000</f>
        <v>7.4999999999999997E-3</v>
      </c>
      <c r="AJ36" s="6">
        <f>'ug per g LOQs'!AJ36/10000</f>
        <v>7.4999999999999997E-3</v>
      </c>
      <c r="AK36" s="6">
        <f>'ug per g LOQs'!AK36/10000</f>
        <v>7.4999999999999997E-3</v>
      </c>
      <c r="AM36" s="6">
        <f>'ug per g LOQs'!AM36/10000</f>
        <v>1.5</v>
      </c>
      <c r="AN36" s="6">
        <f>'ug per g LOQs'!AN36/10000</f>
        <v>1.5</v>
      </c>
      <c r="AO36" s="6">
        <f>'ug per g LOQs'!AO36/10000</f>
        <v>1.5</v>
      </c>
      <c r="AP36" s="6">
        <f>'ug per g LOQs'!AP36/10000</f>
        <v>1.5</v>
      </c>
      <c r="AQ36" s="6">
        <f>'ug per g LOQs'!AQ36/10000</f>
        <v>1.5</v>
      </c>
      <c r="AR36" s="6">
        <f>'ug per g LOQs'!AR36/10000</f>
        <v>1.5</v>
      </c>
      <c r="AS36" s="6">
        <f>'ug per g LOQs'!AS36/10000</f>
        <v>1.5</v>
      </c>
      <c r="AT36" s="6">
        <f>'ug per g LOQs'!AT36/10000</f>
        <v>1.5</v>
      </c>
      <c r="AU36" s="6">
        <f>'ug per g LOQs'!AU36/10000</f>
        <v>1.5</v>
      </c>
      <c r="AV36" s="6">
        <f>'ug per g LOQs'!AV36/10000</f>
        <v>1.5</v>
      </c>
      <c r="AW36" s="6">
        <f>'ug per g LOQs'!AW36/10000</f>
        <v>1.5</v>
      </c>
      <c r="AX36" s="6">
        <f>'ug per g LOQs'!AX36/10000</f>
        <v>1.5</v>
      </c>
      <c r="AY36" s="6">
        <f>'ug per g LOQs'!AY36/10000</f>
        <v>1.5</v>
      </c>
      <c r="AZ36" s="6">
        <f>'ug per g LOQs'!AZ36/10000</f>
        <v>1.5</v>
      </c>
      <c r="BA36" s="6">
        <f>'ug per g LOQs'!BA36/10000</f>
        <v>1.5</v>
      </c>
      <c r="BB36" s="6">
        <f>'ug per g LOQs'!BB36/10000</f>
        <v>1.5</v>
      </c>
      <c r="BC36" s="6">
        <f>'ug per g LOQs'!BC36/10000</f>
        <v>1.5</v>
      </c>
      <c r="BD36" s="6">
        <f>'ug per g LOQs'!BD36/10000</f>
        <v>1.5</v>
      </c>
      <c r="BE36" s="6">
        <f>'ug per g LOQs'!BE36/10000</f>
        <v>1.5</v>
      </c>
      <c r="BF36" s="6">
        <f>'ug per g LOQs'!BF36/10000</f>
        <v>1.5</v>
      </c>
      <c r="BG36" s="6">
        <f>'ug per g LOQs'!BG36/10000</f>
        <v>1.5</v>
      </c>
      <c r="BH36" s="6">
        <f>'ug per g LOQs'!BH36/10000</f>
        <v>1.5</v>
      </c>
      <c r="BI36" s="6">
        <f>'ug per g LOQs'!BI36/10000</f>
        <v>1.5</v>
      </c>
      <c r="BJ36" s="6">
        <f>'ug per g LOQs'!BJ36/10000</f>
        <v>1.5</v>
      </c>
      <c r="BK36" s="6">
        <f>'ug per g LOQs'!BK36/10000</f>
        <v>1.5</v>
      </c>
      <c r="BL36" s="6">
        <f>'ug per g LOQs'!BL36/10000</f>
        <v>1.5</v>
      </c>
      <c r="BM36" s="6">
        <f>'ug per g LOQs'!BM36/10000</f>
        <v>1.5</v>
      </c>
      <c r="BN36" s="6">
        <f>'ug per g LOQs'!BN36/10000</f>
        <v>1.5</v>
      </c>
      <c r="BO36" s="6">
        <f>'ug per g LOQs'!BO36/10000</f>
        <v>1.5</v>
      </c>
      <c r="BP36" s="6">
        <f>'ug per g LOQs'!BP36/10000</f>
        <v>1.5</v>
      </c>
      <c r="BQ36" s="6">
        <f>'ug per g LOQs'!BQ36/10000</f>
        <v>1.5</v>
      </c>
      <c r="BR36" s="6">
        <f>'ug per g LOQs'!BR36/10000</f>
        <v>1.5</v>
      </c>
      <c r="BS36" s="6">
        <f>'ug per g LOQs'!BS36/10000</f>
        <v>1.5</v>
      </c>
      <c r="BT36" s="6">
        <f>'ug per g LOQs'!BT36/10000</f>
        <v>1.5</v>
      </c>
      <c r="BU36" s="6">
        <f>'ug per g LOQs'!BU36/10000</f>
        <v>1.5</v>
      </c>
    </row>
    <row r="37" spans="1:73" x14ac:dyDescent="0.25">
      <c r="A37">
        <f>'Instrument Data'!A36</f>
        <v>0</v>
      </c>
      <c r="B37">
        <f>'Instrument Data'!B36</f>
        <v>0</v>
      </c>
      <c r="C37" s="6">
        <f>'ug per g LOQs'!C37/10000</f>
        <v>7.4999999999999997E-3</v>
      </c>
      <c r="D37" s="6">
        <f>'ug per g LOQs'!D37/10000</f>
        <v>7.4999999999999997E-3</v>
      </c>
      <c r="E37" s="6">
        <f>'ug per g LOQs'!E37/10000</f>
        <v>7.4999999999999997E-3</v>
      </c>
      <c r="F37" s="6">
        <f>'ug per g LOQs'!F37/10000</f>
        <v>7.4999999999999997E-3</v>
      </c>
      <c r="G37" s="6">
        <f>'ug per g LOQs'!G37/10000</f>
        <v>7.4999999999999997E-3</v>
      </c>
      <c r="H37" s="6">
        <f>'ug per g LOQs'!H37/10000</f>
        <v>7.4999999999999997E-3</v>
      </c>
      <c r="I37" s="6">
        <f>'ug per g LOQs'!I37/10000</f>
        <v>7.4999999999999997E-3</v>
      </c>
      <c r="J37" s="6">
        <f>'ug per g LOQs'!J37/10000</f>
        <v>7.4999999999999997E-3</v>
      </c>
      <c r="K37" s="6">
        <f>'ug per g LOQs'!K37/10000</f>
        <v>7.4999999999999997E-3</v>
      </c>
      <c r="L37" s="6">
        <f>'ug per g LOQs'!L37/10000</f>
        <v>7.4999999999999997E-3</v>
      </c>
      <c r="M37" s="6">
        <f>'ug per g LOQs'!M37/10000</f>
        <v>7.4999999999999997E-3</v>
      </c>
      <c r="N37" s="6">
        <f>'ug per g LOQs'!N37/10000</f>
        <v>7.4999999999999997E-3</v>
      </c>
      <c r="O37" s="6">
        <f>'ug per g LOQs'!O37/10000</f>
        <v>7.4999999999999997E-3</v>
      </c>
      <c r="P37" s="6">
        <f>'ug per g LOQs'!P37/10000</f>
        <v>7.4999999999999997E-3</v>
      </c>
      <c r="Q37" s="6">
        <f>'ug per g LOQs'!Q37/10000</f>
        <v>7.4999999999999997E-3</v>
      </c>
      <c r="R37" s="6">
        <f>'ug per g LOQs'!R37/10000</f>
        <v>7.4999999999999997E-3</v>
      </c>
      <c r="S37" s="6">
        <f>'ug per g LOQs'!S37/10000</f>
        <v>7.4999999999999997E-3</v>
      </c>
      <c r="T37" s="6">
        <f>'ug per g LOQs'!T37/10000</f>
        <v>7.4999999999999997E-3</v>
      </c>
      <c r="U37" s="6">
        <f>'ug per g LOQs'!U37/10000</f>
        <v>7.4999999999999997E-3</v>
      </c>
      <c r="V37" s="6">
        <f>'ug per g LOQs'!V37/10000</f>
        <v>7.4999999999999997E-3</v>
      </c>
      <c r="W37" s="6">
        <f>'ug per g LOQs'!W37/10000</f>
        <v>7.4999999999999997E-3</v>
      </c>
      <c r="X37" s="6">
        <f>'ug per g LOQs'!X37/10000</f>
        <v>7.4999999999999997E-3</v>
      </c>
      <c r="Y37" s="6">
        <f>'ug per g LOQs'!Y37/10000</f>
        <v>7.4999999999999997E-3</v>
      </c>
      <c r="Z37" s="6">
        <f>'ug per g LOQs'!Z37/10000</f>
        <v>7.4999999999999997E-3</v>
      </c>
      <c r="AA37" s="6">
        <f>'ug per g LOQs'!AA37/10000</f>
        <v>7.4999999999999997E-3</v>
      </c>
      <c r="AB37" s="6">
        <f>'ug per g LOQs'!AB37/10000</f>
        <v>7.4999999999999997E-3</v>
      </c>
      <c r="AC37" s="6">
        <f>'ug per g LOQs'!AC37/10000</f>
        <v>7.4999999999999997E-3</v>
      </c>
      <c r="AD37" s="6">
        <f>'ug per g LOQs'!AD37/10000</f>
        <v>7.4999999999999997E-3</v>
      </c>
      <c r="AE37" s="6">
        <f>'ug per g LOQs'!AE37/10000</f>
        <v>7.4999999999999997E-3</v>
      </c>
      <c r="AF37" s="6">
        <f>'ug per g LOQs'!AF37/10000</f>
        <v>7.4999999999999997E-3</v>
      </c>
      <c r="AG37" s="6">
        <f>'ug per g LOQs'!AG37/10000</f>
        <v>7.4999999999999997E-3</v>
      </c>
      <c r="AH37" s="6">
        <f>'ug per g LOQs'!AH37/10000</f>
        <v>7.4999999999999997E-3</v>
      </c>
      <c r="AI37" s="6">
        <f>'ug per g LOQs'!AI37/10000</f>
        <v>7.4999999999999997E-3</v>
      </c>
      <c r="AJ37" s="6">
        <f>'ug per g LOQs'!AJ37/10000</f>
        <v>7.4999999999999997E-3</v>
      </c>
      <c r="AK37" s="6">
        <f>'ug per g LOQs'!AK37/10000</f>
        <v>7.4999999999999997E-3</v>
      </c>
      <c r="AM37" s="6">
        <f>'ug per g LOQs'!AM37/10000</f>
        <v>1.5</v>
      </c>
      <c r="AN37" s="6">
        <f>'ug per g LOQs'!AN37/10000</f>
        <v>1.5</v>
      </c>
      <c r="AO37" s="6">
        <f>'ug per g LOQs'!AO37/10000</f>
        <v>1.5</v>
      </c>
      <c r="AP37" s="6">
        <f>'ug per g LOQs'!AP37/10000</f>
        <v>1.5</v>
      </c>
      <c r="AQ37" s="6">
        <f>'ug per g LOQs'!AQ37/10000</f>
        <v>1.5</v>
      </c>
      <c r="AR37" s="6">
        <f>'ug per g LOQs'!AR37/10000</f>
        <v>1.5</v>
      </c>
      <c r="AS37" s="6">
        <f>'ug per g LOQs'!AS37/10000</f>
        <v>1.5</v>
      </c>
      <c r="AT37" s="6">
        <f>'ug per g LOQs'!AT37/10000</f>
        <v>1.5</v>
      </c>
      <c r="AU37" s="6">
        <f>'ug per g LOQs'!AU37/10000</f>
        <v>1.5</v>
      </c>
      <c r="AV37" s="6">
        <f>'ug per g LOQs'!AV37/10000</f>
        <v>1.5</v>
      </c>
      <c r="AW37" s="6">
        <f>'ug per g LOQs'!AW37/10000</f>
        <v>1.5</v>
      </c>
      <c r="AX37" s="6">
        <f>'ug per g LOQs'!AX37/10000</f>
        <v>1.5</v>
      </c>
      <c r="AY37" s="6">
        <f>'ug per g LOQs'!AY37/10000</f>
        <v>1.5</v>
      </c>
      <c r="AZ37" s="6">
        <f>'ug per g LOQs'!AZ37/10000</f>
        <v>1.5</v>
      </c>
      <c r="BA37" s="6">
        <f>'ug per g LOQs'!BA37/10000</f>
        <v>1.5</v>
      </c>
      <c r="BB37" s="6">
        <f>'ug per g LOQs'!BB37/10000</f>
        <v>1.5</v>
      </c>
      <c r="BC37" s="6">
        <f>'ug per g LOQs'!BC37/10000</f>
        <v>1.5</v>
      </c>
      <c r="BD37" s="6">
        <f>'ug per g LOQs'!BD37/10000</f>
        <v>1.5</v>
      </c>
      <c r="BE37" s="6">
        <f>'ug per g LOQs'!BE37/10000</f>
        <v>1.5</v>
      </c>
      <c r="BF37" s="6">
        <f>'ug per g LOQs'!BF37/10000</f>
        <v>1.5</v>
      </c>
      <c r="BG37" s="6">
        <f>'ug per g LOQs'!BG37/10000</f>
        <v>1.5</v>
      </c>
      <c r="BH37" s="6">
        <f>'ug per g LOQs'!BH37/10000</f>
        <v>1.5</v>
      </c>
      <c r="BI37" s="6">
        <f>'ug per g LOQs'!BI37/10000</f>
        <v>1.5</v>
      </c>
      <c r="BJ37" s="6">
        <f>'ug per g LOQs'!BJ37/10000</f>
        <v>1.5</v>
      </c>
      <c r="BK37" s="6">
        <f>'ug per g LOQs'!BK37/10000</f>
        <v>1.5</v>
      </c>
      <c r="BL37" s="6">
        <f>'ug per g LOQs'!BL37/10000</f>
        <v>1.5</v>
      </c>
      <c r="BM37" s="6">
        <f>'ug per g LOQs'!BM37/10000</f>
        <v>1.5</v>
      </c>
      <c r="BN37" s="6">
        <f>'ug per g LOQs'!BN37/10000</f>
        <v>1.5</v>
      </c>
      <c r="BO37" s="6">
        <f>'ug per g LOQs'!BO37/10000</f>
        <v>1.5</v>
      </c>
      <c r="BP37" s="6">
        <f>'ug per g LOQs'!BP37/10000</f>
        <v>1.5</v>
      </c>
      <c r="BQ37" s="6">
        <f>'ug per g LOQs'!BQ37/10000</f>
        <v>1.5</v>
      </c>
      <c r="BR37" s="6">
        <f>'ug per g LOQs'!BR37/10000</f>
        <v>1.5</v>
      </c>
      <c r="BS37" s="6">
        <f>'ug per g LOQs'!BS37/10000</f>
        <v>1.5</v>
      </c>
      <c r="BT37" s="6">
        <f>'ug per g LOQs'!BT37/10000</f>
        <v>1.5</v>
      </c>
      <c r="BU37" s="6">
        <f>'ug per g LOQs'!BU37/10000</f>
        <v>1.5</v>
      </c>
    </row>
    <row r="38" spans="1:73" x14ac:dyDescent="0.25">
      <c r="A38">
        <f>'Instrument Data'!A37</f>
        <v>0</v>
      </c>
      <c r="B38">
        <f>'Instrument Data'!B37</f>
        <v>0</v>
      </c>
      <c r="C38" s="6">
        <f>'ug per g LOQs'!C38/10000</f>
        <v>7.4999999999999997E-3</v>
      </c>
      <c r="D38" s="6">
        <f>'ug per g LOQs'!D38/10000</f>
        <v>7.4999999999999997E-3</v>
      </c>
      <c r="E38" s="6">
        <f>'ug per g LOQs'!E38/10000</f>
        <v>7.4999999999999997E-3</v>
      </c>
      <c r="F38" s="6">
        <f>'ug per g LOQs'!F38/10000</f>
        <v>7.4999999999999997E-3</v>
      </c>
      <c r="G38" s="6">
        <f>'ug per g LOQs'!G38/10000</f>
        <v>7.4999999999999997E-3</v>
      </c>
      <c r="H38" s="6">
        <f>'ug per g LOQs'!H38/10000</f>
        <v>7.4999999999999997E-3</v>
      </c>
      <c r="I38" s="6">
        <f>'ug per g LOQs'!I38/10000</f>
        <v>7.4999999999999997E-3</v>
      </c>
      <c r="J38" s="6">
        <f>'ug per g LOQs'!J38/10000</f>
        <v>7.4999999999999997E-3</v>
      </c>
      <c r="K38" s="6">
        <f>'ug per g LOQs'!K38/10000</f>
        <v>7.4999999999999997E-3</v>
      </c>
      <c r="L38" s="6">
        <f>'ug per g LOQs'!L38/10000</f>
        <v>7.4999999999999997E-3</v>
      </c>
      <c r="M38" s="6">
        <f>'ug per g LOQs'!M38/10000</f>
        <v>7.4999999999999997E-3</v>
      </c>
      <c r="N38" s="6">
        <f>'ug per g LOQs'!N38/10000</f>
        <v>7.4999999999999997E-3</v>
      </c>
      <c r="O38" s="6">
        <f>'ug per g LOQs'!O38/10000</f>
        <v>7.4999999999999997E-3</v>
      </c>
      <c r="P38" s="6">
        <f>'ug per g LOQs'!P38/10000</f>
        <v>7.4999999999999997E-3</v>
      </c>
      <c r="Q38" s="6">
        <f>'ug per g LOQs'!Q38/10000</f>
        <v>7.4999999999999997E-3</v>
      </c>
      <c r="R38" s="6">
        <f>'ug per g LOQs'!R38/10000</f>
        <v>7.4999999999999997E-3</v>
      </c>
      <c r="S38" s="6">
        <f>'ug per g LOQs'!S38/10000</f>
        <v>7.4999999999999997E-3</v>
      </c>
      <c r="T38" s="6">
        <f>'ug per g LOQs'!T38/10000</f>
        <v>7.4999999999999997E-3</v>
      </c>
      <c r="U38" s="6">
        <f>'ug per g LOQs'!U38/10000</f>
        <v>7.4999999999999997E-3</v>
      </c>
      <c r="V38" s="6">
        <f>'ug per g LOQs'!V38/10000</f>
        <v>7.4999999999999997E-3</v>
      </c>
      <c r="W38" s="6">
        <f>'ug per g LOQs'!W38/10000</f>
        <v>7.4999999999999997E-3</v>
      </c>
      <c r="X38" s="6">
        <f>'ug per g LOQs'!X38/10000</f>
        <v>7.4999999999999997E-3</v>
      </c>
      <c r="Y38" s="6">
        <f>'ug per g LOQs'!Y38/10000</f>
        <v>7.4999999999999997E-3</v>
      </c>
      <c r="Z38" s="6">
        <f>'ug per g LOQs'!Z38/10000</f>
        <v>7.4999999999999997E-3</v>
      </c>
      <c r="AA38" s="6">
        <f>'ug per g LOQs'!AA38/10000</f>
        <v>7.4999999999999997E-3</v>
      </c>
      <c r="AB38" s="6">
        <f>'ug per g LOQs'!AB38/10000</f>
        <v>7.4999999999999997E-3</v>
      </c>
      <c r="AC38" s="6">
        <f>'ug per g LOQs'!AC38/10000</f>
        <v>7.4999999999999997E-3</v>
      </c>
      <c r="AD38" s="6">
        <f>'ug per g LOQs'!AD38/10000</f>
        <v>7.4999999999999997E-3</v>
      </c>
      <c r="AE38" s="6">
        <f>'ug per g LOQs'!AE38/10000</f>
        <v>7.4999999999999997E-3</v>
      </c>
      <c r="AF38" s="6">
        <f>'ug per g LOQs'!AF38/10000</f>
        <v>7.4999999999999997E-3</v>
      </c>
      <c r="AG38" s="6">
        <f>'ug per g LOQs'!AG38/10000</f>
        <v>7.4999999999999997E-3</v>
      </c>
      <c r="AH38" s="6">
        <f>'ug per g LOQs'!AH38/10000</f>
        <v>7.4999999999999997E-3</v>
      </c>
      <c r="AI38" s="6">
        <f>'ug per g LOQs'!AI38/10000</f>
        <v>7.4999999999999997E-3</v>
      </c>
      <c r="AJ38" s="6">
        <f>'ug per g LOQs'!AJ38/10000</f>
        <v>7.4999999999999997E-3</v>
      </c>
      <c r="AK38" s="6">
        <f>'ug per g LOQs'!AK38/10000</f>
        <v>7.4999999999999997E-3</v>
      </c>
      <c r="AM38" s="6">
        <f>'ug per g LOQs'!AM38/10000</f>
        <v>1.5</v>
      </c>
      <c r="AN38" s="6">
        <f>'ug per g LOQs'!AN38/10000</f>
        <v>1.5</v>
      </c>
      <c r="AO38" s="6">
        <f>'ug per g LOQs'!AO38/10000</f>
        <v>1.5</v>
      </c>
      <c r="AP38" s="6">
        <f>'ug per g LOQs'!AP38/10000</f>
        <v>1.5</v>
      </c>
      <c r="AQ38" s="6">
        <f>'ug per g LOQs'!AQ38/10000</f>
        <v>1.5</v>
      </c>
      <c r="AR38" s="6">
        <f>'ug per g LOQs'!AR38/10000</f>
        <v>1.5</v>
      </c>
      <c r="AS38" s="6">
        <f>'ug per g LOQs'!AS38/10000</f>
        <v>1.5</v>
      </c>
      <c r="AT38" s="6">
        <f>'ug per g LOQs'!AT38/10000</f>
        <v>1.5</v>
      </c>
      <c r="AU38" s="6">
        <f>'ug per g LOQs'!AU38/10000</f>
        <v>1.5</v>
      </c>
      <c r="AV38" s="6">
        <f>'ug per g LOQs'!AV38/10000</f>
        <v>1.5</v>
      </c>
      <c r="AW38" s="6">
        <f>'ug per g LOQs'!AW38/10000</f>
        <v>1.5</v>
      </c>
      <c r="AX38" s="6">
        <f>'ug per g LOQs'!AX38/10000</f>
        <v>1.5</v>
      </c>
      <c r="AY38" s="6">
        <f>'ug per g LOQs'!AY38/10000</f>
        <v>1.5</v>
      </c>
      <c r="AZ38" s="6">
        <f>'ug per g LOQs'!AZ38/10000</f>
        <v>1.5</v>
      </c>
      <c r="BA38" s="6">
        <f>'ug per g LOQs'!BA38/10000</f>
        <v>1.5</v>
      </c>
      <c r="BB38" s="6">
        <f>'ug per g LOQs'!BB38/10000</f>
        <v>1.5</v>
      </c>
      <c r="BC38" s="6">
        <f>'ug per g LOQs'!BC38/10000</f>
        <v>1.5</v>
      </c>
      <c r="BD38" s="6">
        <f>'ug per g LOQs'!BD38/10000</f>
        <v>1.5</v>
      </c>
      <c r="BE38" s="6">
        <f>'ug per g LOQs'!BE38/10000</f>
        <v>1.5</v>
      </c>
      <c r="BF38" s="6">
        <f>'ug per g LOQs'!BF38/10000</f>
        <v>1.5</v>
      </c>
      <c r="BG38" s="6">
        <f>'ug per g LOQs'!BG38/10000</f>
        <v>1.5</v>
      </c>
      <c r="BH38" s="6">
        <f>'ug per g LOQs'!BH38/10000</f>
        <v>1.5</v>
      </c>
      <c r="BI38" s="6">
        <f>'ug per g LOQs'!BI38/10000</f>
        <v>1.5</v>
      </c>
      <c r="BJ38" s="6">
        <f>'ug per g LOQs'!BJ38/10000</f>
        <v>1.5</v>
      </c>
      <c r="BK38" s="6">
        <f>'ug per g LOQs'!BK38/10000</f>
        <v>1.5</v>
      </c>
      <c r="BL38" s="6">
        <f>'ug per g LOQs'!BL38/10000</f>
        <v>1.5</v>
      </c>
      <c r="BM38" s="6">
        <f>'ug per g LOQs'!BM38/10000</f>
        <v>1.5</v>
      </c>
      <c r="BN38" s="6">
        <f>'ug per g LOQs'!BN38/10000</f>
        <v>1.5</v>
      </c>
      <c r="BO38" s="6">
        <f>'ug per g LOQs'!BO38/10000</f>
        <v>1.5</v>
      </c>
      <c r="BP38" s="6">
        <f>'ug per g LOQs'!BP38/10000</f>
        <v>1.5</v>
      </c>
      <c r="BQ38" s="6">
        <f>'ug per g LOQs'!BQ38/10000</f>
        <v>1.5</v>
      </c>
      <c r="BR38" s="6">
        <f>'ug per g LOQs'!BR38/10000</f>
        <v>1.5</v>
      </c>
      <c r="BS38" s="6">
        <f>'ug per g LOQs'!BS38/10000</f>
        <v>1.5</v>
      </c>
      <c r="BT38" s="6">
        <f>'ug per g LOQs'!BT38/10000</f>
        <v>1.5</v>
      </c>
      <c r="BU38" s="6">
        <f>'ug per g LOQs'!BU38/10000</f>
        <v>1.5</v>
      </c>
    </row>
    <row r="39" spans="1:73" x14ac:dyDescent="0.25">
      <c r="A39">
        <f>'Instrument Data'!A38</f>
        <v>0</v>
      </c>
      <c r="B39">
        <f>'Instrument Data'!B38</f>
        <v>0</v>
      </c>
      <c r="C39" s="6">
        <f>'ug per g LOQs'!C39/10000</f>
        <v>7.4999999999999997E-3</v>
      </c>
      <c r="D39" s="6">
        <f>'ug per g LOQs'!D39/10000</f>
        <v>7.4999999999999997E-3</v>
      </c>
      <c r="E39" s="6">
        <f>'ug per g LOQs'!E39/10000</f>
        <v>7.4999999999999997E-3</v>
      </c>
      <c r="F39" s="6">
        <f>'ug per g LOQs'!F39/10000</f>
        <v>7.4999999999999997E-3</v>
      </c>
      <c r="G39" s="6">
        <f>'ug per g LOQs'!G39/10000</f>
        <v>7.4999999999999997E-3</v>
      </c>
      <c r="H39" s="6">
        <f>'ug per g LOQs'!H39/10000</f>
        <v>7.4999999999999997E-3</v>
      </c>
      <c r="I39" s="6">
        <f>'ug per g LOQs'!I39/10000</f>
        <v>7.4999999999999997E-3</v>
      </c>
      <c r="J39" s="6">
        <f>'ug per g LOQs'!J39/10000</f>
        <v>7.4999999999999997E-3</v>
      </c>
      <c r="K39" s="6">
        <f>'ug per g LOQs'!K39/10000</f>
        <v>7.4999999999999997E-3</v>
      </c>
      <c r="L39" s="6">
        <f>'ug per g LOQs'!L39/10000</f>
        <v>7.4999999999999997E-3</v>
      </c>
      <c r="M39" s="6">
        <f>'ug per g LOQs'!M39/10000</f>
        <v>7.4999999999999997E-3</v>
      </c>
      <c r="N39" s="6">
        <f>'ug per g LOQs'!N39/10000</f>
        <v>7.4999999999999997E-3</v>
      </c>
      <c r="O39" s="6">
        <f>'ug per g LOQs'!O39/10000</f>
        <v>7.4999999999999997E-3</v>
      </c>
      <c r="P39" s="6">
        <f>'ug per g LOQs'!P39/10000</f>
        <v>7.4999999999999997E-3</v>
      </c>
      <c r="Q39" s="6">
        <f>'ug per g LOQs'!Q39/10000</f>
        <v>7.4999999999999997E-3</v>
      </c>
      <c r="R39" s="6">
        <f>'ug per g LOQs'!R39/10000</f>
        <v>7.4999999999999997E-3</v>
      </c>
      <c r="S39" s="6">
        <f>'ug per g LOQs'!S39/10000</f>
        <v>7.4999999999999997E-3</v>
      </c>
      <c r="T39" s="6">
        <f>'ug per g LOQs'!T39/10000</f>
        <v>7.4999999999999997E-3</v>
      </c>
      <c r="U39" s="6">
        <f>'ug per g LOQs'!U39/10000</f>
        <v>7.4999999999999997E-3</v>
      </c>
      <c r="V39" s="6">
        <f>'ug per g LOQs'!V39/10000</f>
        <v>7.4999999999999997E-3</v>
      </c>
      <c r="W39" s="6">
        <f>'ug per g LOQs'!W39/10000</f>
        <v>7.4999999999999997E-3</v>
      </c>
      <c r="X39" s="6">
        <f>'ug per g LOQs'!X39/10000</f>
        <v>7.4999999999999997E-3</v>
      </c>
      <c r="Y39" s="6">
        <f>'ug per g LOQs'!Y39/10000</f>
        <v>7.4999999999999997E-3</v>
      </c>
      <c r="Z39" s="6">
        <f>'ug per g LOQs'!Z39/10000</f>
        <v>7.4999999999999997E-3</v>
      </c>
      <c r="AA39" s="6">
        <f>'ug per g LOQs'!AA39/10000</f>
        <v>7.4999999999999997E-3</v>
      </c>
      <c r="AB39" s="6">
        <f>'ug per g LOQs'!AB39/10000</f>
        <v>7.4999999999999997E-3</v>
      </c>
      <c r="AC39" s="6">
        <f>'ug per g LOQs'!AC39/10000</f>
        <v>7.4999999999999997E-3</v>
      </c>
      <c r="AD39" s="6">
        <f>'ug per g LOQs'!AD39/10000</f>
        <v>7.4999999999999997E-3</v>
      </c>
      <c r="AE39" s="6">
        <f>'ug per g LOQs'!AE39/10000</f>
        <v>7.4999999999999997E-3</v>
      </c>
      <c r="AF39" s="6">
        <f>'ug per g LOQs'!AF39/10000</f>
        <v>7.4999999999999997E-3</v>
      </c>
      <c r="AG39" s="6">
        <f>'ug per g LOQs'!AG39/10000</f>
        <v>7.4999999999999997E-3</v>
      </c>
      <c r="AH39" s="6">
        <f>'ug per g LOQs'!AH39/10000</f>
        <v>7.4999999999999997E-3</v>
      </c>
      <c r="AI39" s="6">
        <f>'ug per g LOQs'!AI39/10000</f>
        <v>7.4999999999999997E-3</v>
      </c>
      <c r="AJ39" s="6">
        <f>'ug per g LOQs'!AJ39/10000</f>
        <v>7.4999999999999997E-3</v>
      </c>
      <c r="AK39" s="6">
        <f>'ug per g LOQs'!AK39/10000</f>
        <v>7.4999999999999997E-3</v>
      </c>
      <c r="AM39" s="6">
        <f>'ug per g LOQs'!AM39/10000</f>
        <v>1.5</v>
      </c>
      <c r="AN39" s="6">
        <f>'ug per g LOQs'!AN39/10000</f>
        <v>1.5</v>
      </c>
      <c r="AO39" s="6">
        <f>'ug per g LOQs'!AO39/10000</f>
        <v>1.5</v>
      </c>
      <c r="AP39" s="6">
        <f>'ug per g LOQs'!AP39/10000</f>
        <v>1.5</v>
      </c>
      <c r="AQ39" s="6">
        <f>'ug per g LOQs'!AQ39/10000</f>
        <v>1.5</v>
      </c>
      <c r="AR39" s="6">
        <f>'ug per g LOQs'!AR39/10000</f>
        <v>1.5</v>
      </c>
      <c r="AS39" s="6">
        <f>'ug per g LOQs'!AS39/10000</f>
        <v>1.5</v>
      </c>
      <c r="AT39" s="6">
        <f>'ug per g LOQs'!AT39/10000</f>
        <v>1.5</v>
      </c>
      <c r="AU39" s="6">
        <f>'ug per g LOQs'!AU39/10000</f>
        <v>1.5</v>
      </c>
      <c r="AV39" s="6">
        <f>'ug per g LOQs'!AV39/10000</f>
        <v>1.5</v>
      </c>
      <c r="AW39" s="6">
        <f>'ug per g LOQs'!AW39/10000</f>
        <v>1.5</v>
      </c>
      <c r="AX39" s="6">
        <f>'ug per g LOQs'!AX39/10000</f>
        <v>1.5</v>
      </c>
      <c r="AY39" s="6">
        <f>'ug per g LOQs'!AY39/10000</f>
        <v>1.5</v>
      </c>
      <c r="AZ39" s="6">
        <f>'ug per g LOQs'!AZ39/10000</f>
        <v>1.5</v>
      </c>
      <c r="BA39" s="6">
        <f>'ug per g LOQs'!BA39/10000</f>
        <v>1.5</v>
      </c>
      <c r="BB39" s="6">
        <f>'ug per g LOQs'!BB39/10000</f>
        <v>1.5</v>
      </c>
      <c r="BC39" s="6">
        <f>'ug per g LOQs'!BC39/10000</f>
        <v>1.5</v>
      </c>
      <c r="BD39" s="6">
        <f>'ug per g LOQs'!BD39/10000</f>
        <v>1.5</v>
      </c>
      <c r="BE39" s="6">
        <f>'ug per g LOQs'!BE39/10000</f>
        <v>1.5</v>
      </c>
      <c r="BF39" s="6">
        <f>'ug per g LOQs'!BF39/10000</f>
        <v>1.5</v>
      </c>
      <c r="BG39" s="6">
        <f>'ug per g LOQs'!BG39/10000</f>
        <v>1.5</v>
      </c>
      <c r="BH39" s="6">
        <f>'ug per g LOQs'!BH39/10000</f>
        <v>1.5</v>
      </c>
      <c r="BI39" s="6">
        <f>'ug per g LOQs'!BI39/10000</f>
        <v>1.5</v>
      </c>
      <c r="BJ39" s="6">
        <f>'ug per g LOQs'!BJ39/10000</f>
        <v>1.5</v>
      </c>
      <c r="BK39" s="6">
        <f>'ug per g LOQs'!BK39/10000</f>
        <v>1.5</v>
      </c>
      <c r="BL39" s="6">
        <f>'ug per g LOQs'!BL39/10000</f>
        <v>1.5</v>
      </c>
      <c r="BM39" s="6">
        <f>'ug per g LOQs'!BM39/10000</f>
        <v>1.5</v>
      </c>
      <c r="BN39" s="6">
        <f>'ug per g LOQs'!BN39/10000</f>
        <v>1.5</v>
      </c>
      <c r="BO39" s="6">
        <f>'ug per g LOQs'!BO39/10000</f>
        <v>1.5</v>
      </c>
      <c r="BP39" s="6">
        <f>'ug per g LOQs'!BP39/10000</f>
        <v>1.5</v>
      </c>
      <c r="BQ39" s="6">
        <f>'ug per g LOQs'!BQ39/10000</f>
        <v>1.5</v>
      </c>
      <c r="BR39" s="6">
        <f>'ug per g LOQs'!BR39/10000</f>
        <v>1.5</v>
      </c>
      <c r="BS39" s="6">
        <f>'ug per g LOQs'!BS39/10000</f>
        <v>1.5</v>
      </c>
      <c r="BT39" s="6">
        <f>'ug per g LOQs'!BT39/10000</f>
        <v>1.5</v>
      </c>
      <c r="BU39" s="6">
        <f>'ug per g LOQs'!BU39/10000</f>
        <v>1.5</v>
      </c>
    </row>
    <row r="40" spans="1:73" x14ac:dyDescent="0.25">
      <c r="A40">
        <f>'Instrument Data'!A39</f>
        <v>0</v>
      </c>
      <c r="B40">
        <f>'Instrument Data'!B39</f>
        <v>0</v>
      </c>
      <c r="C40" s="6">
        <f>'ug per g LOQs'!C40/10000</f>
        <v>7.4999999999999997E-3</v>
      </c>
      <c r="D40" s="6">
        <f>'ug per g LOQs'!D40/10000</f>
        <v>7.4999999999999997E-3</v>
      </c>
      <c r="E40" s="6">
        <f>'ug per g LOQs'!E40/10000</f>
        <v>7.4999999999999997E-3</v>
      </c>
      <c r="F40" s="6">
        <f>'ug per g LOQs'!F40/10000</f>
        <v>7.4999999999999997E-3</v>
      </c>
      <c r="G40" s="6">
        <f>'ug per g LOQs'!G40/10000</f>
        <v>7.4999999999999997E-3</v>
      </c>
      <c r="H40" s="6">
        <f>'ug per g LOQs'!H40/10000</f>
        <v>7.4999999999999997E-3</v>
      </c>
      <c r="I40" s="6">
        <f>'ug per g LOQs'!I40/10000</f>
        <v>7.4999999999999997E-3</v>
      </c>
      <c r="J40" s="6">
        <f>'ug per g LOQs'!J40/10000</f>
        <v>7.4999999999999997E-3</v>
      </c>
      <c r="K40" s="6">
        <f>'ug per g LOQs'!K40/10000</f>
        <v>7.4999999999999997E-3</v>
      </c>
      <c r="L40" s="6">
        <f>'ug per g LOQs'!L40/10000</f>
        <v>7.4999999999999997E-3</v>
      </c>
      <c r="M40" s="6">
        <f>'ug per g LOQs'!M40/10000</f>
        <v>7.4999999999999997E-3</v>
      </c>
      <c r="N40" s="6">
        <f>'ug per g LOQs'!N40/10000</f>
        <v>7.4999999999999997E-3</v>
      </c>
      <c r="O40" s="6">
        <f>'ug per g LOQs'!O40/10000</f>
        <v>7.4999999999999997E-3</v>
      </c>
      <c r="P40" s="6">
        <f>'ug per g LOQs'!P40/10000</f>
        <v>7.4999999999999997E-3</v>
      </c>
      <c r="Q40" s="6">
        <f>'ug per g LOQs'!Q40/10000</f>
        <v>7.4999999999999997E-3</v>
      </c>
      <c r="R40" s="6">
        <f>'ug per g LOQs'!R40/10000</f>
        <v>7.4999999999999997E-3</v>
      </c>
      <c r="S40" s="6">
        <f>'ug per g LOQs'!S40/10000</f>
        <v>7.4999999999999997E-3</v>
      </c>
      <c r="T40" s="6">
        <f>'ug per g LOQs'!T40/10000</f>
        <v>7.4999999999999997E-3</v>
      </c>
      <c r="U40" s="6">
        <f>'ug per g LOQs'!U40/10000</f>
        <v>7.4999999999999997E-3</v>
      </c>
      <c r="V40" s="6">
        <f>'ug per g LOQs'!V40/10000</f>
        <v>7.4999999999999997E-3</v>
      </c>
      <c r="W40" s="6">
        <f>'ug per g LOQs'!W40/10000</f>
        <v>7.4999999999999997E-3</v>
      </c>
      <c r="X40" s="6">
        <f>'ug per g LOQs'!X40/10000</f>
        <v>7.4999999999999997E-3</v>
      </c>
      <c r="Y40" s="6">
        <f>'ug per g LOQs'!Y40/10000</f>
        <v>7.4999999999999997E-3</v>
      </c>
      <c r="Z40" s="6">
        <f>'ug per g LOQs'!Z40/10000</f>
        <v>7.4999999999999997E-3</v>
      </c>
      <c r="AA40" s="6">
        <f>'ug per g LOQs'!AA40/10000</f>
        <v>7.4999999999999997E-3</v>
      </c>
      <c r="AB40" s="6">
        <f>'ug per g LOQs'!AB40/10000</f>
        <v>7.4999999999999997E-3</v>
      </c>
      <c r="AC40" s="6">
        <f>'ug per g LOQs'!AC40/10000</f>
        <v>7.4999999999999997E-3</v>
      </c>
      <c r="AD40" s="6">
        <f>'ug per g LOQs'!AD40/10000</f>
        <v>7.4999999999999997E-3</v>
      </c>
      <c r="AE40" s="6">
        <f>'ug per g LOQs'!AE40/10000</f>
        <v>7.4999999999999997E-3</v>
      </c>
      <c r="AF40" s="6">
        <f>'ug per g LOQs'!AF40/10000</f>
        <v>7.4999999999999997E-3</v>
      </c>
      <c r="AG40" s="6">
        <f>'ug per g LOQs'!AG40/10000</f>
        <v>7.4999999999999997E-3</v>
      </c>
      <c r="AH40" s="6">
        <f>'ug per g LOQs'!AH40/10000</f>
        <v>7.4999999999999997E-3</v>
      </c>
      <c r="AI40" s="6">
        <f>'ug per g LOQs'!AI40/10000</f>
        <v>7.4999999999999997E-3</v>
      </c>
      <c r="AJ40" s="6">
        <f>'ug per g LOQs'!AJ40/10000</f>
        <v>7.4999999999999997E-3</v>
      </c>
      <c r="AK40" s="6">
        <f>'ug per g LOQs'!AK40/10000</f>
        <v>7.4999999999999997E-3</v>
      </c>
      <c r="AM40" s="6">
        <f>'ug per g LOQs'!AM40/10000</f>
        <v>1.5</v>
      </c>
      <c r="AN40" s="6">
        <f>'ug per g LOQs'!AN40/10000</f>
        <v>1.5</v>
      </c>
      <c r="AO40" s="6">
        <f>'ug per g LOQs'!AO40/10000</f>
        <v>1.5</v>
      </c>
      <c r="AP40" s="6">
        <f>'ug per g LOQs'!AP40/10000</f>
        <v>1.5</v>
      </c>
      <c r="AQ40" s="6">
        <f>'ug per g LOQs'!AQ40/10000</f>
        <v>1.5</v>
      </c>
      <c r="AR40" s="6">
        <f>'ug per g LOQs'!AR40/10000</f>
        <v>1.5</v>
      </c>
      <c r="AS40" s="6">
        <f>'ug per g LOQs'!AS40/10000</f>
        <v>1.5</v>
      </c>
      <c r="AT40" s="6">
        <f>'ug per g LOQs'!AT40/10000</f>
        <v>1.5</v>
      </c>
      <c r="AU40" s="6">
        <f>'ug per g LOQs'!AU40/10000</f>
        <v>1.5</v>
      </c>
      <c r="AV40" s="6">
        <f>'ug per g LOQs'!AV40/10000</f>
        <v>1.5</v>
      </c>
      <c r="AW40" s="6">
        <f>'ug per g LOQs'!AW40/10000</f>
        <v>1.5</v>
      </c>
      <c r="AX40" s="6">
        <f>'ug per g LOQs'!AX40/10000</f>
        <v>1.5</v>
      </c>
      <c r="AY40" s="6">
        <f>'ug per g LOQs'!AY40/10000</f>
        <v>1.5</v>
      </c>
      <c r="AZ40" s="6">
        <f>'ug per g LOQs'!AZ40/10000</f>
        <v>1.5</v>
      </c>
      <c r="BA40" s="6">
        <f>'ug per g LOQs'!BA40/10000</f>
        <v>1.5</v>
      </c>
      <c r="BB40" s="6">
        <f>'ug per g LOQs'!BB40/10000</f>
        <v>1.5</v>
      </c>
      <c r="BC40" s="6">
        <f>'ug per g LOQs'!BC40/10000</f>
        <v>1.5</v>
      </c>
      <c r="BD40" s="6">
        <f>'ug per g LOQs'!BD40/10000</f>
        <v>1.5</v>
      </c>
      <c r="BE40" s="6">
        <f>'ug per g LOQs'!BE40/10000</f>
        <v>1.5</v>
      </c>
      <c r="BF40" s="6">
        <f>'ug per g LOQs'!BF40/10000</f>
        <v>1.5</v>
      </c>
      <c r="BG40" s="6">
        <f>'ug per g LOQs'!BG40/10000</f>
        <v>1.5</v>
      </c>
      <c r="BH40" s="6">
        <f>'ug per g LOQs'!BH40/10000</f>
        <v>1.5</v>
      </c>
      <c r="BI40" s="6">
        <f>'ug per g LOQs'!BI40/10000</f>
        <v>1.5</v>
      </c>
      <c r="BJ40" s="6">
        <f>'ug per g LOQs'!BJ40/10000</f>
        <v>1.5</v>
      </c>
      <c r="BK40" s="6">
        <f>'ug per g LOQs'!BK40/10000</f>
        <v>1.5</v>
      </c>
      <c r="BL40" s="6">
        <f>'ug per g LOQs'!BL40/10000</f>
        <v>1.5</v>
      </c>
      <c r="BM40" s="6">
        <f>'ug per g LOQs'!BM40/10000</f>
        <v>1.5</v>
      </c>
      <c r="BN40" s="6">
        <f>'ug per g LOQs'!BN40/10000</f>
        <v>1.5</v>
      </c>
      <c r="BO40" s="6">
        <f>'ug per g LOQs'!BO40/10000</f>
        <v>1.5</v>
      </c>
      <c r="BP40" s="6">
        <f>'ug per g LOQs'!BP40/10000</f>
        <v>1.5</v>
      </c>
      <c r="BQ40" s="6">
        <f>'ug per g LOQs'!BQ40/10000</f>
        <v>1.5</v>
      </c>
      <c r="BR40" s="6">
        <f>'ug per g LOQs'!BR40/10000</f>
        <v>1.5</v>
      </c>
      <c r="BS40" s="6">
        <f>'ug per g LOQs'!BS40/10000</f>
        <v>1.5</v>
      </c>
      <c r="BT40" s="6">
        <f>'ug per g LOQs'!BT40/10000</f>
        <v>1.5</v>
      </c>
      <c r="BU40" s="6">
        <f>'ug per g LOQs'!BU40/10000</f>
        <v>1.5</v>
      </c>
    </row>
    <row r="41" spans="1:73" x14ac:dyDescent="0.25">
      <c r="A41">
        <f>'Instrument Data'!A40</f>
        <v>0</v>
      </c>
      <c r="B41">
        <f>'Instrument Data'!B40</f>
        <v>0</v>
      </c>
      <c r="C41" s="6">
        <f>'ug per g LOQs'!C41/10000</f>
        <v>7.4999999999999997E-3</v>
      </c>
      <c r="D41" s="6">
        <f>'ug per g LOQs'!D41/10000</f>
        <v>7.4999999999999997E-3</v>
      </c>
      <c r="E41" s="6">
        <f>'ug per g LOQs'!E41/10000</f>
        <v>7.4999999999999997E-3</v>
      </c>
      <c r="F41" s="6">
        <f>'ug per g LOQs'!F41/10000</f>
        <v>7.4999999999999997E-3</v>
      </c>
      <c r="G41" s="6">
        <f>'ug per g LOQs'!G41/10000</f>
        <v>7.4999999999999997E-3</v>
      </c>
      <c r="H41" s="6">
        <f>'ug per g LOQs'!H41/10000</f>
        <v>7.4999999999999997E-3</v>
      </c>
      <c r="I41" s="6">
        <f>'ug per g LOQs'!I41/10000</f>
        <v>7.4999999999999997E-3</v>
      </c>
      <c r="J41" s="6">
        <f>'ug per g LOQs'!J41/10000</f>
        <v>7.4999999999999997E-3</v>
      </c>
      <c r="K41" s="6">
        <f>'ug per g LOQs'!K41/10000</f>
        <v>7.4999999999999997E-3</v>
      </c>
      <c r="L41" s="6">
        <f>'ug per g LOQs'!L41/10000</f>
        <v>7.4999999999999997E-3</v>
      </c>
      <c r="M41" s="6">
        <f>'ug per g LOQs'!M41/10000</f>
        <v>7.4999999999999997E-3</v>
      </c>
      <c r="N41" s="6">
        <f>'ug per g LOQs'!N41/10000</f>
        <v>7.4999999999999997E-3</v>
      </c>
      <c r="O41" s="6">
        <f>'ug per g LOQs'!O41/10000</f>
        <v>7.4999999999999997E-3</v>
      </c>
      <c r="P41" s="6">
        <f>'ug per g LOQs'!P41/10000</f>
        <v>7.4999999999999997E-3</v>
      </c>
      <c r="Q41" s="6">
        <f>'ug per g LOQs'!Q41/10000</f>
        <v>7.4999999999999997E-3</v>
      </c>
      <c r="R41" s="6">
        <f>'ug per g LOQs'!R41/10000</f>
        <v>7.4999999999999997E-3</v>
      </c>
      <c r="S41" s="6">
        <f>'ug per g LOQs'!S41/10000</f>
        <v>7.4999999999999997E-3</v>
      </c>
      <c r="T41" s="6">
        <f>'ug per g LOQs'!T41/10000</f>
        <v>7.4999999999999997E-3</v>
      </c>
      <c r="U41" s="6">
        <f>'ug per g LOQs'!U41/10000</f>
        <v>7.4999999999999997E-3</v>
      </c>
      <c r="V41" s="6">
        <f>'ug per g LOQs'!V41/10000</f>
        <v>7.4999999999999997E-3</v>
      </c>
      <c r="W41" s="6">
        <f>'ug per g LOQs'!W41/10000</f>
        <v>7.4999999999999997E-3</v>
      </c>
      <c r="X41" s="6">
        <f>'ug per g LOQs'!X41/10000</f>
        <v>7.4999999999999997E-3</v>
      </c>
      <c r="Y41" s="6">
        <f>'ug per g LOQs'!Y41/10000</f>
        <v>7.4999999999999997E-3</v>
      </c>
      <c r="Z41" s="6">
        <f>'ug per g LOQs'!Z41/10000</f>
        <v>7.4999999999999997E-3</v>
      </c>
      <c r="AA41" s="6">
        <f>'ug per g LOQs'!AA41/10000</f>
        <v>7.4999999999999997E-3</v>
      </c>
      <c r="AB41" s="6">
        <f>'ug per g LOQs'!AB41/10000</f>
        <v>7.4999999999999997E-3</v>
      </c>
      <c r="AC41" s="6">
        <f>'ug per g LOQs'!AC41/10000</f>
        <v>7.4999999999999997E-3</v>
      </c>
      <c r="AD41" s="6">
        <f>'ug per g LOQs'!AD41/10000</f>
        <v>7.4999999999999997E-3</v>
      </c>
      <c r="AE41" s="6">
        <f>'ug per g LOQs'!AE41/10000</f>
        <v>7.4999999999999997E-3</v>
      </c>
      <c r="AF41" s="6">
        <f>'ug per g LOQs'!AF41/10000</f>
        <v>7.4999999999999997E-3</v>
      </c>
      <c r="AG41" s="6">
        <f>'ug per g LOQs'!AG41/10000</f>
        <v>7.4999999999999997E-3</v>
      </c>
      <c r="AH41" s="6">
        <f>'ug per g LOQs'!AH41/10000</f>
        <v>7.4999999999999997E-3</v>
      </c>
      <c r="AI41" s="6">
        <f>'ug per g LOQs'!AI41/10000</f>
        <v>7.4999999999999997E-3</v>
      </c>
      <c r="AJ41" s="6">
        <f>'ug per g LOQs'!AJ41/10000</f>
        <v>7.4999999999999997E-3</v>
      </c>
      <c r="AK41" s="6">
        <f>'ug per g LOQs'!AK41/10000</f>
        <v>7.4999999999999997E-3</v>
      </c>
      <c r="AM41" s="6">
        <f>'ug per g LOQs'!AM41/10000</f>
        <v>1.5</v>
      </c>
      <c r="AN41" s="6">
        <f>'ug per g LOQs'!AN41/10000</f>
        <v>1.5</v>
      </c>
      <c r="AO41" s="6">
        <f>'ug per g LOQs'!AO41/10000</f>
        <v>1.5</v>
      </c>
      <c r="AP41" s="6">
        <f>'ug per g LOQs'!AP41/10000</f>
        <v>1.5</v>
      </c>
      <c r="AQ41" s="6">
        <f>'ug per g LOQs'!AQ41/10000</f>
        <v>1.5</v>
      </c>
      <c r="AR41" s="6">
        <f>'ug per g LOQs'!AR41/10000</f>
        <v>1.5</v>
      </c>
      <c r="AS41" s="6">
        <f>'ug per g LOQs'!AS41/10000</f>
        <v>1.5</v>
      </c>
      <c r="AT41" s="6">
        <f>'ug per g LOQs'!AT41/10000</f>
        <v>1.5</v>
      </c>
      <c r="AU41" s="6">
        <f>'ug per g LOQs'!AU41/10000</f>
        <v>1.5</v>
      </c>
      <c r="AV41" s="6">
        <f>'ug per g LOQs'!AV41/10000</f>
        <v>1.5</v>
      </c>
      <c r="AW41" s="6">
        <f>'ug per g LOQs'!AW41/10000</f>
        <v>1.5</v>
      </c>
      <c r="AX41" s="6">
        <f>'ug per g LOQs'!AX41/10000</f>
        <v>1.5</v>
      </c>
      <c r="AY41" s="6">
        <f>'ug per g LOQs'!AY41/10000</f>
        <v>1.5</v>
      </c>
      <c r="AZ41" s="6">
        <f>'ug per g LOQs'!AZ41/10000</f>
        <v>1.5</v>
      </c>
      <c r="BA41" s="6">
        <f>'ug per g LOQs'!BA41/10000</f>
        <v>1.5</v>
      </c>
      <c r="BB41" s="6">
        <f>'ug per g LOQs'!BB41/10000</f>
        <v>1.5</v>
      </c>
      <c r="BC41" s="6">
        <f>'ug per g LOQs'!BC41/10000</f>
        <v>1.5</v>
      </c>
      <c r="BD41" s="6">
        <f>'ug per g LOQs'!BD41/10000</f>
        <v>1.5</v>
      </c>
      <c r="BE41" s="6">
        <f>'ug per g LOQs'!BE41/10000</f>
        <v>1.5</v>
      </c>
      <c r="BF41" s="6">
        <f>'ug per g LOQs'!BF41/10000</f>
        <v>1.5</v>
      </c>
      <c r="BG41" s="6">
        <f>'ug per g LOQs'!BG41/10000</f>
        <v>1.5</v>
      </c>
      <c r="BH41" s="6">
        <f>'ug per g LOQs'!BH41/10000</f>
        <v>1.5</v>
      </c>
      <c r="BI41" s="6">
        <f>'ug per g LOQs'!BI41/10000</f>
        <v>1.5</v>
      </c>
      <c r="BJ41" s="6">
        <f>'ug per g LOQs'!BJ41/10000</f>
        <v>1.5</v>
      </c>
      <c r="BK41" s="6">
        <f>'ug per g LOQs'!BK41/10000</f>
        <v>1.5</v>
      </c>
      <c r="BL41" s="6">
        <f>'ug per g LOQs'!BL41/10000</f>
        <v>1.5</v>
      </c>
      <c r="BM41" s="6">
        <f>'ug per g LOQs'!BM41/10000</f>
        <v>1.5</v>
      </c>
      <c r="BN41" s="6">
        <f>'ug per g LOQs'!BN41/10000</f>
        <v>1.5</v>
      </c>
      <c r="BO41" s="6">
        <f>'ug per g LOQs'!BO41/10000</f>
        <v>1.5</v>
      </c>
      <c r="BP41" s="6">
        <f>'ug per g LOQs'!BP41/10000</f>
        <v>1.5</v>
      </c>
      <c r="BQ41" s="6">
        <f>'ug per g LOQs'!BQ41/10000</f>
        <v>1.5</v>
      </c>
      <c r="BR41" s="6">
        <f>'ug per g LOQs'!BR41/10000</f>
        <v>1.5</v>
      </c>
      <c r="BS41" s="6">
        <f>'ug per g LOQs'!BS41/10000</f>
        <v>1.5</v>
      </c>
      <c r="BT41" s="6">
        <f>'ug per g LOQs'!BT41/10000</f>
        <v>1.5</v>
      </c>
      <c r="BU41" s="6">
        <f>'ug per g LOQs'!BU41/10000</f>
        <v>1.5</v>
      </c>
    </row>
    <row r="42" spans="1:73" x14ac:dyDescent="0.25">
      <c r="A42">
        <f>'Instrument Data'!A41</f>
        <v>0</v>
      </c>
      <c r="B42">
        <f>'Instrument Data'!B41</f>
        <v>0</v>
      </c>
      <c r="C42" s="6">
        <f>'ug per g LOQs'!C42/10000</f>
        <v>7.4999999999999997E-3</v>
      </c>
      <c r="D42" s="6">
        <f>'ug per g LOQs'!D42/10000</f>
        <v>7.4999999999999997E-3</v>
      </c>
      <c r="E42" s="6">
        <f>'ug per g LOQs'!E42/10000</f>
        <v>7.4999999999999997E-3</v>
      </c>
      <c r="F42" s="6">
        <f>'ug per g LOQs'!F42/10000</f>
        <v>7.4999999999999997E-3</v>
      </c>
      <c r="G42" s="6">
        <f>'ug per g LOQs'!G42/10000</f>
        <v>7.4999999999999997E-3</v>
      </c>
      <c r="H42" s="6">
        <f>'ug per g LOQs'!H42/10000</f>
        <v>7.4999999999999997E-3</v>
      </c>
      <c r="I42" s="6">
        <f>'ug per g LOQs'!I42/10000</f>
        <v>7.4999999999999997E-3</v>
      </c>
      <c r="J42" s="6">
        <f>'ug per g LOQs'!J42/10000</f>
        <v>7.4999999999999997E-3</v>
      </c>
      <c r="K42" s="6">
        <f>'ug per g LOQs'!K42/10000</f>
        <v>7.4999999999999997E-3</v>
      </c>
      <c r="L42" s="6">
        <f>'ug per g LOQs'!L42/10000</f>
        <v>7.4999999999999997E-3</v>
      </c>
      <c r="M42" s="6">
        <f>'ug per g LOQs'!M42/10000</f>
        <v>7.4999999999999997E-3</v>
      </c>
      <c r="N42" s="6">
        <f>'ug per g LOQs'!N42/10000</f>
        <v>7.4999999999999997E-3</v>
      </c>
      <c r="O42" s="6">
        <f>'ug per g LOQs'!O42/10000</f>
        <v>7.4999999999999997E-3</v>
      </c>
      <c r="P42" s="6">
        <f>'ug per g LOQs'!P42/10000</f>
        <v>7.4999999999999997E-3</v>
      </c>
      <c r="Q42" s="6">
        <f>'ug per g LOQs'!Q42/10000</f>
        <v>7.4999999999999997E-3</v>
      </c>
      <c r="R42" s="6">
        <f>'ug per g LOQs'!R42/10000</f>
        <v>7.4999999999999997E-3</v>
      </c>
      <c r="S42" s="6">
        <f>'ug per g LOQs'!S42/10000</f>
        <v>7.4999999999999997E-3</v>
      </c>
      <c r="T42" s="6">
        <f>'ug per g LOQs'!T42/10000</f>
        <v>7.4999999999999997E-3</v>
      </c>
      <c r="U42" s="6">
        <f>'ug per g LOQs'!U42/10000</f>
        <v>7.4999999999999997E-3</v>
      </c>
      <c r="V42" s="6">
        <f>'ug per g LOQs'!V42/10000</f>
        <v>7.4999999999999997E-3</v>
      </c>
      <c r="W42" s="6">
        <f>'ug per g LOQs'!W42/10000</f>
        <v>7.4999999999999997E-3</v>
      </c>
      <c r="X42" s="6">
        <f>'ug per g LOQs'!X42/10000</f>
        <v>7.4999999999999997E-3</v>
      </c>
      <c r="Y42" s="6">
        <f>'ug per g LOQs'!Y42/10000</f>
        <v>7.4999999999999997E-3</v>
      </c>
      <c r="Z42" s="6">
        <f>'ug per g LOQs'!Z42/10000</f>
        <v>7.4999999999999997E-3</v>
      </c>
      <c r="AA42" s="6">
        <f>'ug per g LOQs'!AA42/10000</f>
        <v>7.4999999999999997E-3</v>
      </c>
      <c r="AB42" s="6">
        <f>'ug per g LOQs'!AB42/10000</f>
        <v>7.4999999999999997E-3</v>
      </c>
      <c r="AC42" s="6">
        <f>'ug per g LOQs'!AC42/10000</f>
        <v>7.4999999999999997E-3</v>
      </c>
      <c r="AD42" s="6">
        <f>'ug per g LOQs'!AD42/10000</f>
        <v>7.4999999999999997E-3</v>
      </c>
      <c r="AE42" s="6">
        <f>'ug per g LOQs'!AE42/10000</f>
        <v>7.4999999999999997E-3</v>
      </c>
      <c r="AF42" s="6">
        <f>'ug per g LOQs'!AF42/10000</f>
        <v>7.4999999999999997E-3</v>
      </c>
      <c r="AG42" s="6">
        <f>'ug per g LOQs'!AG42/10000</f>
        <v>7.4999999999999997E-3</v>
      </c>
      <c r="AH42" s="6">
        <f>'ug per g LOQs'!AH42/10000</f>
        <v>7.4999999999999997E-3</v>
      </c>
      <c r="AI42" s="6">
        <f>'ug per g LOQs'!AI42/10000</f>
        <v>7.4999999999999997E-3</v>
      </c>
      <c r="AJ42" s="6">
        <f>'ug per g LOQs'!AJ42/10000</f>
        <v>7.4999999999999997E-3</v>
      </c>
      <c r="AK42" s="6">
        <f>'ug per g LOQs'!AK42/10000</f>
        <v>7.4999999999999997E-3</v>
      </c>
      <c r="AM42" s="6">
        <f>'ug per g LOQs'!AM42/10000</f>
        <v>1.5</v>
      </c>
      <c r="AN42" s="6">
        <f>'ug per g LOQs'!AN42/10000</f>
        <v>1.5</v>
      </c>
      <c r="AO42" s="6">
        <f>'ug per g LOQs'!AO42/10000</f>
        <v>1.5</v>
      </c>
      <c r="AP42" s="6">
        <f>'ug per g LOQs'!AP42/10000</f>
        <v>1.5</v>
      </c>
      <c r="AQ42" s="6">
        <f>'ug per g LOQs'!AQ42/10000</f>
        <v>1.5</v>
      </c>
      <c r="AR42" s="6">
        <f>'ug per g LOQs'!AR42/10000</f>
        <v>1.5</v>
      </c>
      <c r="AS42" s="6">
        <f>'ug per g LOQs'!AS42/10000</f>
        <v>1.5</v>
      </c>
      <c r="AT42" s="6">
        <f>'ug per g LOQs'!AT42/10000</f>
        <v>1.5</v>
      </c>
      <c r="AU42" s="6">
        <f>'ug per g LOQs'!AU42/10000</f>
        <v>1.5</v>
      </c>
      <c r="AV42" s="6">
        <f>'ug per g LOQs'!AV42/10000</f>
        <v>1.5</v>
      </c>
      <c r="AW42" s="6">
        <f>'ug per g LOQs'!AW42/10000</f>
        <v>1.5</v>
      </c>
      <c r="AX42" s="6">
        <f>'ug per g LOQs'!AX42/10000</f>
        <v>1.5</v>
      </c>
      <c r="AY42" s="6">
        <f>'ug per g LOQs'!AY42/10000</f>
        <v>1.5</v>
      </c>
      <c r="AZ42" s="6">
        <f>'ug per g LOQs'!AZ42/10000</f>
        <v>1.5</v>
      </c>
      <c r="BA42" s="6">
        <f>'ug per g LOQs'!BA42/10000</f>
        <v>1.5</v>
      </c>
      <c r="BB42" s="6">
        <f>'ug per g LOQs'!BB42/10000</f>
        <v>1.5</v>
      </c>
      <c r="BC42" s="6">
        <f>'ug per g LOQs'!BC42/10000</f>
        <v>1.5</v>
      </c>
      <c r="BD42" s="6">
        <f>'ug per g LOQs'!BD42/10000</f>
        <v>1.5</v>
      </c>
      <c r="BE42" s="6">
        <f>'ug per g LOQs'!BE42/10000</f>
        <v>1.5</v>
      </c>
      <c r="BF42" s="6">
        <f>'ug per g LOQs'!BF42/10000</f>
        <v>1.5</v>
      </c>
      <c r="BG42" s="6">
        <f>'ug per g LOQs'!BG42/10000</f>
        <v>1.5</v>
      </c>
      <c r="BH42" s="6">
        <f>'ug per g LOQs'!BH42/10000</f>
        <v>1.5</v>
      </c>
      <c r="BI42" s="6">
        <f>'ug per g LOQs'!BI42/10000</f>
        <v>1.5</v>
      </c>
      <c r="BJ42" s="6">
        <f>'ug per g LOQs'!BJ42/10000</f>
        <v>1.5</v>
      </c>
      <c r="BK42" s="6">
        <f>'ug per g LOQs'!BK42/10000</f>
        <v>1.5</v>
      </c>
      <c r="BL42" s="6">
        <f>'ug per g LOQs'!BL42/10000</f>
        <v>1.5</v>
      </c>
      <c r="BM42" s="6">
        <f>'ug per g LOQs'!BM42/10000</f>
        <v>1.5</v>
      </c>
      <c r="BN42" s="6">
        <f>'ug per g LOQs'!BN42/10000</f>
        <v>1.5</v>
      </c>
      <c r="BO42" s="6">
        <f>'ug per g LOQs'!BO42/10000</f>
        <v>1.5</v>
      </c>
      <c r="BP42" s="6">
        <f>'ug per g LOQs'!BP42/10000</f>
        <v>1.5</v>
      </c>
      <c r="BQ42" s="6">
        <f>'ug per g LOQs'!BQ42/10000</f>
        <v>1.5</v>
      </c>
      <c r="BR42" s="6">
        <f>'ug per g LOQs'!BR42/10000</f>
        <v>1.5</v>
      </c>
      <c r="BS42" s="6">
        <f>'ug per g LOQs'!BS42/10000</f>
        <v>1.5</v>
      </c>
      <c r="BT42" s="6">
        <f>'ug per g LOQs'!BT42/10000</f>
        <v>1.5</v>
      </c>
      <c r="BU42" s="6">
        <f>'ug per g LOQs'!BU42/10000</f>
        <v>1.5</v>
      </c>
    </row>
    <row r="43" spans="1:73" x14ac:dyDescent="0.25">
      <c r="A43">
        <f>'Instrument Data'!A42</f>
        <v>0</v>
      </c>
      <c r="B43">
        <f>'Instrument Data'!B42</f>
        <v>0</v>
      </c>
      <c r="C43" s="6">
        <f>'ug per g LOQs'!C43/10000</f>
        <v>7.4999999999999997E-3</v>
      </c>
      <c r="D43" s="6">
        <f>'ug per g LOQs'!D43/10000</f>
        <v>7.4999999999999997E-3</v>
      </c>
      <c r="E43" s="6">
        <f>'ug per g LOQs'!E43/10000</f>
        <v>7.4999999999999997E-3</v>
      </c>
      <c r="F43" s="6">
        <f>'ug per g LOQs'!F43/10000</f>
        <v>7.4999999999999997E-3</v>
      </c>
      <c r="G43" s="6">
        <f>'ug per g LOQs'!G43/10000</f>
        <v>7.4999999999999997E-3</v>
      </c>
      <c r="H43" s="6">
        <f>'ug per g LOQs'!H43/10000</f>
        <v>7.4999999999999997E-3</v>
      </c>
      <c r="I43" s="6">
        <f>'ug per g LOQs'!I43/10000</f>
        <v>7.4999999999999997E-3</v>
      </c>
      <c r="J43" s="6">
        <f>'ug per g LOQs'!J43/10000</f>
        <v>7.4999999999999997E-3</v>
      </c>
      <c r="K43" s="6">
        <f>'ug per g LOQs'!K43/10000</f>
        <v>7.4999999999999997E-3</v>
      </c>
      <c r="L43" s="6">
        <f>'ug per g LOQs'!L43/10000</f>
        <v>7.4999999999999997E-3</v>
      </c>
      <c r="M43" s="6">
        <f>'ug per g LOQs'!M43/10000</f>
        <v>7.4999999999999997E-3</v>
      </c>
      <c r="N43" s="6">
        <f>'ug per g LOQs'!N43/10000</f>
        <v>7.4999999999999997E-3</v>
      </c>
      <c r="O43" s="6">
        <f>'ug per g LOQs'!O43/10000</f>
        <v>7.4999999999999997E-3</v>
      </c>
      <c r="P43" s="6">
        <f>'ug per g LOQs'!P43/10000</f>
        <v>7.4999999999999997E-3</v>
      </c>
      <c r="Q43" s="6">
        <f>'ug per g LOQs'!Q43/10000</f>
        <v>7.4999999999999997E-3</v>
      </c>
      <c r="R43" s="6">
        <f>'ug per g LOQs'!R43/10000</f>
        <v>7.4999999999999997E-3</v>
      </c>
      <c r="S43" s="6">
        <f>'ug per g LOQs'!S43/10000</f>
        <v>7.4999999999999997E-3</v>
      </c>
      <c r="T43" s="6">
        <f>'ug per g LOQs'!T43/10000</f>
        <v>7.4999999999999997E-3</v>
      </c>
      <c r="U43" s="6">
        <f>'ug per g LOQs'!U43/10000</f>
        <v>7.4999999999999997E-3</v>
      </c>
      <c r="V43" s="6">
        <f>'ug per g LOQs'!V43/10000</f>
        <v>7.4999999999999997E-3</v>
      </c>
      <c r="W43" s="6">
        <f>'ug per g LOQs'!W43/10000</f>
        <v>7.4999999999999997E-3</v>
      </c>
      <c r="X43" s="6">
        <f>'ug per g LOQs'!X43/10000</f>
        <v>7.4999999999999997E-3</v>
      </c>
      <c r="Y43" s="6">
        <f>'ug per g LOQs'!Y43/10000</f>
        <v>7.4999999999999997E-3</v>
      </c>
      <c r="Z43" s="6">
        <f>'ug per g LOQs'!Z43/10000</f>
        <v>7.4999999999999997E-3</v>
      </c>
      <c r="AA43" s="6">
        <f>'ug per g LOQs'!AA43/10000</f>
        <v>7.4999999999999997E-3</v>
      </c>
      <c r="AB43" s="6">
        <f>'ug per g LOQs'!AB43/10000</f>
        <v>7.4999999999999997E-3</v>
      </c>
      <c r="AC43" s="6">
        <f>'ug per g LOQs'!AC43/10000</f>
        <v>7.4999999999999997E-3</v>
      </c>
      <c r="AD43" s="6">
        <f>'ug per g LOQs'!AD43/10000</f>
        <v>7.4999999999999997E-3</v>
      </c>
      <c r="AE43" s="6">
        <f>'ug per g LOQs'!AE43/10000</f>
        <v>7.4999999999999997E-3</v>
      </c>
      <c r="AF43" s="6">
        <f>'ug per g LOQs'!AF43/10000</f>
        <v>7.4999999999999997E-3</v>
      </c>
      <c r="AG43" s="6">
        <f>'ug per g LOQs'!AG43/10000</f>
        <v>7.4999999999999997E-3</v>
      </c>
      <c r="AH43" s="6">
        <f>'ug per g LOQs'!AH43/10000</f>
        <v>7.4999999999999997E-3</v>
      </c>
      <c r="AI43" s="6">
        <f>'ug per g LOQs'!AI43/10000</f>
        <v>7.4999999999999997E-3</v>
      </c>
      <c r="AJ43" s="6">
        <f>'ug per g LOQs'!AJ43/10000</f>
        <v>7.4999999999999997E-3</v>
      </c>
      <c r="AK43" s="6">
        <f>'ug per g LOQs'!AK43/10000</f>
        <v>7.4999999999999997E-3</v>
      </c>
      <c r="AM43" s="6">
        <f>'ug per g LOQs'!AM43/10000</f>
        <v>1.5</v>
      </c>
      <c r="AN43" s="6">
        <f>'ug per g LOQs'!AN43/10000</f>
        <v>1.5</v>
      </c>
      <c r="AO43" s="6">
        <f>'ug per g LOQs'!AO43/10000</f>
        <v>1.5</v>
      </c>
      <c r="AP43" s="6">
        <f>'ug per g LOQs'!AP43/10000</f>
        <v>1.5</v>
      </c>
      <c r="AQ43" s="6">
        <f>'ug per g LOQs'!AQ43/10000</f>
        <v>1.5</v>
      </c>
      <c r="AR43" s="6">
        <f>'ug per g LOQs'!AR43/10000</f>
        <v>1.5</v>
      </c>
      <c r="AS43" s="6">
        <f>'ug per g LOQs'!AS43/10000</f>
        <v>1.5</v>
      </c>
      <c r="AT43" s="6">
        <f>'ug per g LOQs'!AT43/10000</f>
        <v>1.5</v>
      </c>
      <c r="AU43" s="6">
        <f>'ug per g LOQs'!AU43/10000</f>
        <v>1.5</v>
      </c>
      <c r="AV43" s="6">
        <f>'ug per g LOQs'!AV43/10000</f>
        <v>1.5</v>
      </c>
      <c r="AW43" s="6">
        <f>'ug per g LOQs'!AW43/10000</f>
        <v>1.5</v>
      </c>
      <c r="AX43" s="6">
        <f>'ug per g LOQs'!AX43/10000</f>
        <v>1.5</v>
      </c>
      <c r="AY43" s="6">
        <f>'ug per g LOQs'!AY43/10000</f>
        <v>1.5</v>
      </c>
      <c r="AZ43" s="6">
        <f>'ug per g LOQs'!AZ43/10000</f>
        <v>1.5</v>
      </c>
      <c r="BA43" s="6">
        <f>'ug per g LOQs'!BA43/10000</f>
        <v>1.5</v>
      </c>
      <c r="BB43" s="6">
        <f>'ug per g LOQs'!BB43/10000</f>
        <v>1.5</v>
      </c>
      <c r="BC43" s="6">
        <f>'ug per g LOQs'!BC43/10000</f>
        <v>1.5</v>
      </c>
      <c r="BD43" s="6">
        <f>'ug per g LOQs'!BD43/10000</f>
        <v>1.5</v>
      </c>
      <c r="BE43" s="6">
        <f>'ug per g LOQs'!BE43/10000</f>
        <v>1.5</v>
      </c>
      <c r="BF43" s="6">
        <f>'ug per g LOQs'!BF43/10000</f>
        <v>1.5</v>
      </c>
      <c r="BG43" s="6">
        <f>'ug per g LOQs'!BG43/10000</f>
        <v>1.5</v>
      </c>
      <c r="BH43" s="6">
        <f>'ug per g LOQs'!BH43/10000</f>
        <v>1.5</v>
      </c>
      <c r="BI43" s="6">
        <f>'ug per g LOQs'!BI43/10000</f>
        <v>1.5</v>
      </c>
      <c r="BJ43" s="6">
        <f>'ug per g LOQs'!BJ43/10000</f>
        <v>1.5</v>
      </c>
      <c r="BK43" s="6">
        <f>'ug per g LOQs'!BK43/10000</f>
        <v>1.5</v>
      </c>
      <c r="BL43" s="6">
        <f>'ug per g LOQs'!BL43/10000</f>
        <v>1.5</v>
      </c>
      <c r="BM43" s="6">
        <f>'ug per g LOQs'!BM43/10000</f>
        <v>1.5</v>
      </c>
      <c r="BN43" s="6">
        <f>'ug per g LOQs'!BN43/10000</f>
        <v>1.5</v>
      </c>
      <c r="BO43" s="6">
        <f>'ug per g LOQs'!BO43/10000</f>
        <v>1.5</v>
      </c>
      <c r="BP43" s="6">
        <f>'ug per g LOQs'!BP43/10000</f>
        <v>1.5</v>
      </c>
      <c r="BQ43" s="6">
        <f>'ug per g LOQs'!BQ43/10000</f>
        <v>1.5</v>
      </c>
      <c r="BR43" s="6">
        <f>'ug per g LOQs'!BR43/10000</f>
        <v>1.5</v>
      </c>
      <c r="BS43" s="6">
        <f>'ug per g LOQs'!BS43/10000</f>
        <v>1.5</v>
      </c>
      <c r="BT43" s="6">
        <f>'ug per g LOQs'!BT43/10000</f>
        <v>1.5</v>
      </c>
      <c r="BU43" s="6">
        <f>'ug per g LOQs'!BU43/10000</f>
        <v>1.5</v>
      </c>
    </row>
    <row r="44" spans="1:73" x14ac:dyDescent="0.25">
      <c r="A44">
        <f>'Instrument Data'!A43</f>
        <v>0</v>
      </c>
      <c r="B44">
        <f>'Instrument Data'!B43</f>
        <v>0</v>
      </c>
      <c r="C44" s="6">
        <f>'ug per g LOQs'!C44/10000</f>
        <v>7.4999999999999997E-3</v>
      </c>
      <c r="D44" s="6">
        <f>'ug per g LOQs'!D44/10000</f>
        <v>7.4999999999999997E-3</v>
      </c>
      <c r="E44" s="6">
        <f>'ug per g LOQs'!E44/10000</f>
        <v>7.4999999999999997E-3</v>
      </c>
      <c r="F44" s="6">
        <f>'ug per g LOQs'!F44/10000</f>
        <v>7.4999999999999997E-3</v>
      </c>
      <c r="G44" s="6">
        <f>'ug per g LOQs'!G44/10000</f>
        <v>7.4999999999999997E-3</v>
      </c>
      <c r="H44" s="6">
        <f>'ug per g LOQs'!H44/10000</f>
        <v>7.4999999999999997E-3</v>
      </c>
      <c r="I44" s="6">
        <f>'ug per g LOQs'!I44/10000</f>
        <v>7.4999999999999997E-3</v>
      </c>
      <c r="J44" s="6">
        <f>'ug per g LOQs'!J44/10000</f>
        <v>7.4999999999999997E-3</v>
      </c>
      <c r="K44" s="6">
        <f>'ug per g LOQs'!K44/10000</f>
        <v>7.4999999999999997E-3</v>
      </c>
      <c r="L44" s="6">
        <f>'ug per g LOQs'!L44/10000</f>
        <v>7.4999999999999997E-3</v>
      </c>
      <c r="M44" s="6">
        <f>'ug per g LOQs'!M44/10000</f>
        <v>7.4999999999999997E-3</v>
      </c>
      <c r="N44" s="6">
        <f>'ug per g LOQs'!N44/10000</f>
        <v>7.4999999999999997E-3</v>
      </c>
      <c r="O44" s="6">
        <f>'ug per g LOQs'!O44/10000</f>
        <v>7.4999999999999997E-3</v>
      </c>
      <c r="P44" s="6">
        <f>'ug per g LOQs'!P44/10000</f>
        <v>7.4999999999999997E-3</v>
      </c>
      <c r="Q44" s="6">
        <f>'ug per g LOQs'!Q44/10000</f>
        <v>7.4999999999999997E-3</v>
      </c>
      <c r="R44" s="6">
        <f>'ug per g LOQs'!R44/10000</f>
        <v>7.4999999999999997E-3</v>
      </c>
      <c r="S44" s="6">
        <f>'ug per g LOQs'!S44/10000</f>
        <v>7.4999999999999997E-3</v>
      </c>
      <c r="T44" s="6">
        <f>'ug per g LOQs'!T44/10000</f>
        <v>7.4999999999999997E-3</v>
      </c>
      <c r="U44" s="6">
        <f>'ug per g LOQs'!U44/10000</f>
        <v>7.4999999999999997E-3</v>
      </c>
      <c r="V44" s="6">
        <f>'ug per g LOQs'!V44/10000</f>
        <v>7.4999999999999997E-3</v>
      </c>
      <c r="W44" s="6">
        <f>'ug per g LOQs'!W44/10000</f>
        <v>7.4999999999999997E-3</v>
      </c>
      <c r="X44" s="6">
        <f>'ug per g LOQs'!X44/10000</f>
        <v>7.4999999999999997E-3</v>
      </c>
      <c r="Y44" s="6">
        <f>'ug per g LOQs'!Y44/10000</f>
        <v>7.4999999999999997E-3</v>
      </c>
      <c r="Z44" s="6">
        <f>'ug per g LOQs'!Z44/10000</f>
        <v>7.4999999999999997E-3</v>
      </c>
      <c r="AA44" s="6">
        <f>'ug per g LOQs'!AA44/10000</f>
        <v>7.4999999999999997E-3</v>
      </c>
      <c r="AB44" s="6">
        <f>'ug per g LOQs'!AB44/10000</f>
        <v>7.4999999999999997E-3</v>
      </c>
      <c r="AC44" s="6">
        <f>'ug per g LOQs'!AC44/10000</f>
        <v>7.4999999999999997E-3</v>
      </c>
      <c r="AD44" s="6">
        <f>'ug per g LOQs'!AD44/10000</f>
        <v>7.4999999999999997E-3</v>
      </c>
      <c r="AE44" s="6">
        <f>'ug per g LOQs'!AE44/10000</f>
        <v>7.4999999999999997E-3</v>
      </c>
      <c r="AF44" s="6">
        <f>'ug per g LOQs'!AF44/10000</f>
        <v>7.4999999999999997E-3</v>
      </c>
      <c r="AG44" s="6">
        <f>'ug per g LOQs'!AG44/10000</f>
        <v>7.4999999999999997E-3</v>
      </c>
      <c r="AH44" s="6">
        <f>'ug per g LOQs'!AH44/10000</f>
        <v>7.4999999999999997E-3</v>
      </c>
      <c r="AI44" s="6">
        <f>'ug per g LOQs'!AI44/10000</f>
        <v>7.4999999999999997E-3</v>
      </c>
      <c r="AJ44" s="6">
        <f>'ug per g LOQs'!AJ44/10000</f>
        <v>7.4999999999999997E-3</v>
      </c>
      <c r="AK44" s="6">
        <f>'ug per g LOQs'!AK44/10000</f>
        <v>7.4999999999999997E-3</v>
      </c>
      <c r="AM44" s="6">
        <f>'ug per g LOQs'!AM44/10000</f>
        <v>1.5</v>
      </c>
      <c r="AN44" s="6">
        <f>'ug per g LOQs'!AN44/10000</f>
        <v>1.5</v>
      </c>
      <c r="AO44" s="6">
        <f>'ug per g LOQs'!AO44/10000</f>
        <v>1.5</v>
      </c>
      <c r="AP44" s="6">
        <f>'ug per g LOQs'!AP44/10000</f>
        <v>1.5</v>
      </c>
      <c r="AQ44" s="6">
        <f>'ug per g LOQs'!AQ44/10000</f>
        <v>1.5</v>
      </c>
      <c r="AR44" s="6">
        <f>'ug per g LOQs'!AR44/10000</f>
        <v>1.5</v>
      </c>
      <c r="AS44" s="6">
        <f>'ug per g LOQs'!AS44/10000</f>
        <v>1.5</v>
      </c>
      <c r="AT44" s="6">
        <f>'ug per g LOQs'!AT44/10000</f>
        <v>1.5</v>
      </c>
      <c r="AU44" s="6">
        <f>'ug per g LOQs'!AU44/10000</f>
        <v>1.5</v>
      </c>
      <c r="AV44" s="6">
        <f>'ug per g LOQs'!AV44/10000</f>
        <v>1.5</v>
      </c>
      <c r="AW44" s="6">
        <f>'ug per g LOQs'!AW44/10000</f>
        <v>1.5</v>
      </c>
      <c r="AX44" s="6">
        <f>'ug per g LOQs'!AX44/10000</f>
        <v>1.5</v>
      </c>
      <c r="AY44" s="6">
        <f>'ug per g LOQs'!AY44/10000</f>
        <v>1.5</v>
      </c>
      <c r="AZ44" s="6">
        <f>'ug per g LOQs'!AZ44/10000</f>
        <v>1.5</v>
      </c>
      <c r="BA44" s="6">
        <f>'ug per g LOQs'!BA44/10000</f>
        <v>1.5</v>
      </c>
      <c r="BB44" s="6">
        <f>'ug per g LOQs'!BB44/10000</f>
        <v>1.5</v>
      </c>
      <c r="BC44" s="6">
        <f>'ug per g LOQs'!BC44/10000</f>
        <v>1.5</v>
      </c>
      <c r="BD44" s="6">
        <f>'ug per g LOQs'!BD44/10000</f>
        <v>1.5</v>
      </c>
      <c r="BE44" s="6">
        <f>'ug per g LOQs'!BE44/10000</f>
        <v>1.5</v>
      </c>
      <c r="BF44" s="6">
        <f>'ug per g LOQs'!BF44/10000</f>
        <v>1.5</v>
      </c>
      <c r="BG44" s="6">
        <f>'ug per g LOQs'!BG44/10000</f>
        <v>1.5</v>
      </c>
      <c r="BH44" s="6">
        <f>'ug per g LOQs'!BH44/10000</f>
        <v>1.5</v>
      </c>
      <c r="BI44" s="6">
        <f>'ug per g LOQs'!BI44/10000</f>
        <v>1.5</v>
      </c>
      <c r="BJ44" s="6">
        <f>'ug per g LOQs'!BJ44/10000</f>
        <v>1.5</v>
      </c>
      <c r="BK44" s="6">
        <f>'ug per g LOQs'!BK44/10000</f>
        <v>1.5</v>
      </c>
      <c r="BL44" s="6">
        <f>'ug per g LOQs'!BL44/10000</f>
        <v>1.5</v>
      </c>
      <c r="BM44" s="6">
        <f>'ug per g LOQs'!BM44/10000</f>
        <v>1.5</v>
      </c>
      <c r="BN44" s="6">
        <f>'ug per g LOQs'!BN44/10000</f>
        <v>1.5</v>
      </c>
      <c r="BO44" s="6">
        <f>'ug per g LOQs'!BO44/10000</f>
        <v>1.5</v>
      </c>
      <c r="BP44" s="6">
        <f>'ug per g LOQs'!BP44/10000</f>
        <v>1.5</v>
      </c>
      <c r="BQ44" s="6">
        <f>'ug per g LOQs'!BQ44/10000</f>
        <v>1.5</v>
      </c>
      <c r="BR44" s="6">
        <f>'ug per g LOQs'!BR44/10000</f>
        <v>1.5</v>
      </c>
      <c r="BS44" s="6">
        <f>'ug per g LOQs'!BS44/10000</f>
        <v>1.5</v>
      </c>
      <c r="BT44" s="6">
        <f>'ug per g LOQs'!BT44/10000</f>
        <v>1.5</v>
      </c>
      <c r="BU44" s="6">
        <f>'ug per g LOQs'!BU44/10000</f>
        <v>1.5</v>
      </c>
    </row>
    <row r="45" spans="1:73" x14ac:dyDescent="0.25">
      <c r="A45">
        <f>'Instrument Data'!A44</f>
        <v>0</v>
      </c>
      <c r="B45">
        <f>'Instrument Data'!B44</f>
        <v>0</v>
      </c>
      <c r="C45" s="6">
        <f>'ug per g LOQs'!C45/10000</f>
        <v>7.4999999999999997E-3</v>
      </c>
      <c r="D45" s="6">
        <f>'ug per g LOQs'!D45/10000</f>
        <v>7.4999999999999997E-3</v>
      </c>
      <c r="E45" s="6">
        <f>'ug per g LOQs'!E45/10000</f>
        <v>7.4999999999999997E-3</v>
      </c>
      <c r="F45" s="6">
        <f>'ug per g LOQs'!F45/10000</f>
        <v>7.4999999999999997E-3</v>
      </c>
      <c r="G45" s="6">
        <f>'ug per g LOQs'!G45/10000</f>
        <v>7.4999999999999997E-3</v>
      </c>
      <c r="H45" s="6">
        <f>'ug per g LOQs'!H45/10000</f>
        <v>7.4999999999999997E-3</v>
      </c>
      <c r="I45" s="6">
        <f>'ug per g LOQs'!I45/10000</f>
        <v>7.4999999999999997E-3</v>
      </c>
      <c r="J45" s="6">
        <f>'ug per g LOQs'!J45/10000</f>
        <v>7.4999999999999997E-3</v>
      </c>
      <c r="K45" s="6">
        <f>'ug per g LOQs'!K45/10000</f>
        <v>7.4999999999999997E-3</v>
      </c>
      <c r="L45" s="6">
        <f>'ug per g LOQs'!L45/10000</f>
        <v>7.4999999999999997E-3</v>
      </c>
      <c r="M45" s="6">
        <f>'ug per g LOQs'!M45/10000</f>
        <v>7.4999999999999997E-3</v>
      </c>
      <c r="N45" s="6">
        <f>'ug per g LOQs'!N45/10000</f>
        <v>7.4999999999999997E-3</v>
      </c>
      <c r="O45" s="6">
        <f>'ug per g LOQs'!O45/10000</f>
        <v>7.4999999999999997E-3</v>
      </c>
      <c r="P45" s="6">
        <f>'ug per g LOQs'!P45/10000</f>
        <v>7.4999999999999997E-3</v>
      </c>
      <c r="Q45" s="6">
        <f>'ug per g LOQs'!Q45/10000</f>
        <v>7.4999999999999997E-3</v>
      </c>
      <c r="R45" s="6">
        <f>'ug per g LOQs'!R45/10000</f>
        <v>7.4999999999999997E-3</v>
      </c>
      <c r="S45" s="6">
        <f>'ug per g LOQs'!S45/10000</f>
        <v>7.4999999999999997E-3</v>
      </c>
      <c r="T45" s="6">
        <f>'ug per g LOQs'!T45/10000</f>
        <v>7.4999999999999997E-3</v>
      </c>
      <c r="U45" s="6">
        <f>'ug per g LOQs'!U45/10000</f>
        <v>7.4999999999999997E-3</v>
      </c>
      <c r="V45" s="6">
        <f>'ug per g LOQs'!V45/10000</f>
        <v>7.4999999999999997E-3</v>
      </c>
      <c r="W45" s="6">
        <f>'ug per g LOQs'!W45/10000</f>
        <v>7.4999999999999997E-3</v>
      </c>
      <c r="X45" s="6">
        <f>'ug per g LOQs'!X45/10000</f>
        <v>7.4999999999999997E-3</v>
      </c>
      <c r="Y45" s="6">
        <f>'ug per g LOQs'!Y45/10000</f>
        <v>7.4999999999999997E-3</v>
      </c>
      <c r="Z45" s="6">
        <f>'ug per g LOQs'!Z45/10000</f>
        <v>7.4999999999999997E-3</v>
      </c>
      <c r="AA45" s="6">
        <f>'ug per g LOQs'!AA45/10000</f>
        <v>7.4999999999999997E-3</v>
      </c>
      <c r="AB45" s="6">
        <f>'ug per g LOQs'!AB45/10000</f>
        <v>7.4999999999999997E-3</v>
      </c>
      <c r="AC45" s="6">
        <f>'ug per g LOQs'!AC45/10000</f>
        <v>7.4999999999999997E-3</v>
      </c>
      <c r="AD45" s="6">
        <f>'ug per g LOQs'!AD45/10000</f>
        <v>7.4999999999999997E-3</v>
      </c>
      <c r="AE45" s="6">
        <f>'ug per g LOQs'!AE45/10000</f>
        <v>7.4999999999999997E-3</v>
      </c>
      <c r="AF45" s="6">
        <f>'ug per g LOQs'!AF45/10000</f>
        <v>7.4999999999999997E-3</v>
      </c>
      <c r="AG45" s="6">
        <f>'ug per g LOQs'!AG45/10000</f>
        <v>7.4999999999999997E-3</v>
      </c>
      <c r="AH45" s="6">
        <f>'ug per g LOQs'!AH45/10000</f>
        <v>7.4999999999999997E-3</v>
      </c>
      <c r="AI45" s="6">
        <f>'ug per g LOQs'!AI45/10000</f>
        <v>7.4999999999999997E-3</v>
      </c>
      <c r="AJ45" s="6">
        <f>'ug per g LOQs'!AJ45/10000</f>
        <v>7.4999999999999997E-3</v>
      </c>
      <c r="AK45" s="6">
        <f>'ug per g LOQs'!AK45/10000</f>
        <v>7.4999999999999997E-3</v>
      </c>
      <c r="AM45" s="6">
        <f>'ug per g LOQs'!AM45/10000</f>
        <v>1.5</v>
      </c>
      <c r="AN45" s="6">
        <f>'ug per g LOQs'!AN45/10000</f>
        <v>1.5</v>
      </c>
      <c r="AO45" s="6">
        <f>'ug per g LOQs'!AO45/10000</f>
        <v>1.5</v>
      </c>
      <c r="AP45" s="6">
        <f>'ug per g LOQs'!AP45/10000</f>
        <v>1.5</v>
      </c>
      <c r="AQ45" s="6">
        <f>'ug per g LOQs'!AQ45/10000</f>
        <v>1.5</v>
      </c>
      <c r="AR45" s="6">
        <f>'ug per g LOQs'!AR45/10000</f>
        <v>1.5</v>
      </c>
      <c r="AS45" s="6">
        <f>'ug per g LOQs'!AS45/10000</f>
        <v>1.5</v>
      </c>
      <c r="AT45" s="6">
        <f>'ug per g LOQs'!AT45/10000</f>
        <v>1.5</v>
      </c>
      <c r="AU45" s="6">
        <f>'ug per g LOQs'!AU45/10000</f>
        <v>1.5</v>
      </c>
      <c r="AV45" s="6">
        <f>'ug per g LOQs'!AV45/10000</f>
        <v>1.5</v>
      </c>
      <c r="AW45" s="6">
        <f>'ug per g LOQs'!AW45/10000</f>
        <v>1.5</v>
      </c>
      <c r="AX45" s="6">
        <f>'ug per g LOQs'!AX45/10000</f>
        <v>1.5</v>
      </c>
      <c r="AY45" s="6">
        <f>'ug per g LOQs'!AY45/10000</f>
        <v>1.5</v>
      </c>
      <c r="AZ45" s="6">
        <f>'ug per g LOQs'!AZ45/10000</f>
        <v>1.5</v>
      </c>
      <c r="BA45" s="6">
        <f>'ug per g LOQs'!BA45/10000</f>
        <v>1.5</v>
      </c>
      <c r="BB45" s="6">
        <f>'ug per g LOQs'!BB45/10000</f>
        <v>1.5</v>
      </c>
      <c r="BC45" s="6">
        <f>'ug per g LOQs'!BC45/10000</f>
        <v>1.5</v>
      </c>
      <c r="BD45" s="6">
        <f>'ug per g LOQs'!BD45/10000</f>
        <v>1.5</v>
      </c>
      <c r="BE45" s="6">
        <f>'ug per g LOQs'!BE45/10000</f>
        <v>1.5</v>
      </c>
      <c r="BF45" s="6">
        <f>'ug per g LOQs'!BF45/10000</f>
        <v>1.5</v>
      </c>
      <c r="BG45" s="6">
        <f>'ug per g LOQs'!BG45/10000</f>
        <v>1.5</v>
      </c>
      <c r="BH45" s="6">
        <f>'ug per g LOQs'!BH45/10000</f>
        <v>1.5</v>
      </c>
      <c r="BI45" s="6">
        <f>'ug per g LOQs'!BI45/10000</f>
        <v>1.5</v>
      </c>
      <c r="BJ45" s="6">
        <f>'ug per g LOQs'!BJ45/10000</f>
        <v>1.5</v>
      </c>
      <c r="BK45" s="6">
        <f>'ug per g LOQs'!BK45/10000</f>
        <v>1.5</v>
      </c>
      <c r="BL45" s="6">
        <f>'ug per g LOQs'!BL45/10000</f>
        <v>1.5</v>
      </c>
      <c r="BM45" s="6">
        <f>'ug per g LOQs'!BM45/10000</f>
        <v>1.5</v>
      </c>
      <c r="BN45" s="6">
        <f>'ug per g LOQs'!BN45/10000</f>
        <v>1.5</v>
      </c>
      <c r="BO45" s="6">
        <f>'ug per g LOQs'!BO45/10000</f>
        <v>1.5</v>
      </c>
      <c r="BP45" s="6">
        <f>'ug per g LOQs'!BP45/10000</f>
        <v>1.5</v>
      </c>
      <c r="BQ45" s="6">
        <f>'ug per g LOQs'!BQ45/10000</f>
        <v>1.5</v>
      </c>
      <c r="BR45" s="6">
        <f>'ug per g LOQs'!BR45/10000</f>
        <v>1.5</v>
      </c>
      <c r="BS45" s="6">
        <f>'ug per g LOQs'!BS45/10000</f>
        <v>1.5</v>
      </c>
      <c r="BT45" s="6">
        <f>'ug per g LOQs'!BT45/10000</f>
        <v>1.5</v>
      </c>
      <c r="BU45" s="6">
        <f>'ug per g LOQs'!BU45/10000</f>
        <v>1.5</v>
      </c>
    </row>
    <row r="46" spans="1:73" x14ac:dyDescent="0.25">
      <c r="A46">
        <f>'Instrument Data'!A45</f>
        <v>0</v>
      </c>
      <c r="B46">
        <f>'Instrument Data'!B45</f>
        <v>0</v>
      </c>
      <c r="C46" s="6">
        <f>'ug per g LOQs'!C46/10000</f>
        <v>7.4999999999999997E-3</v>
      </c>
      <c r="D46" s="6">
        <f>'ug per g LOQs'!D46/10000</f>
        <v>7.4999999999999997E-3</v>
      </c>
      <c r="E46" s="6">
        <f>'ug per g LOQs'!E46/10000</f>
        <v>7.4999999999999997E-3</v>
      </c>
      <c r="F46" s="6">
        <f>'ug per g LOQs'!F46/10000</f>
        <v>7.4999999999999997E-3</v>
      </c>
      <c r="G46" s="6">
        <f>'ug per g LOQs'!G46/10000</f>
        <v>7.4999999999999997E-3</v>
      </c>
      <c r="H46" s="6">
        <f>'ug per g LOQs'!H46/10000</f>
        <v>7.4999999999999997E-3</v>
      </c>
      <c r="I46" s="6">
        <f>'ug per g LOQs'!I46/10000</f>
        <v>7.4999999999999997E-3</v>
      </c>
      <c r="J46" s="6">
        <f>'ug per g LOQs'!J46/10000</f>
        <v>7.4999999999999997E-3</v>
      </c>
      <c r="K46" s="6">
        <f>'ug per g LOQs'!K46/10000</f>
        <v>7.4999999999999997E-3</v>
      </c>
      <c r="L46" s="6">
        <f>'ug per g LOQs'!L46/10000</f>
        <v>7.4999999999999997E-3</v>
      </c>
      <c r="M46" s="6">
        <f>'ug per g LOQs'!M46/10000</f>
        <v>7.4999999999999997E-3</v>
      </c>
      <c r="N46" s="6">
        <f>'ug per g LOQs'!N46/10000</f>
        <v>7.4999999999999997E-3</v>
      </c>
      <c r="O46" s="6">
        <f>'ug per g LOQs'!O46/10000</f>
        <v>7.4999999999999997E-3</v>
      </c>
      <c r="P46" s="6">
        <f>'ug per g LOQs'!P46/10000</f>
        <v>7.4999999999999997E-3</v>
      </c>
      <c r="Q46" s="6">
        <f>'ug per g LOQs'!Q46/10000</f>
        <v>7.4999999999999997E-3</v>
      </c>
      <c r="R46" s="6">
        <f>'ug per g LOQs'!R46/10000</f>
        <v>7.4999999999999997E-3</v>
      </c>
      <c r="S46" s="6">
        <f>'ug per g LOQs'!S46/10000</f>
        <v>7.4999999999999997E-3</v>
      </c>
      <c r="T46" s="6">
        <f>'ug per g LOQs'!T46/10000</f>
        <v>7.4999999999999997E-3</v>
      </c>
      <c r="U46" s="6">
        <f>'ug per g LOQs'!U46/10000</f>
        <v>7.4999999999999997E-3</v>
      </c>
      <c r="V46" s="6">
        <f>'ug per g LOQs'!V46/10000</f>
        <v>7.4999999999999997E-3</v>
      </c>
      <c r="W46" s="6">
        <f>'ug per g LOQs'!W46/10000</f>
        <v>7.4999999999999997E-3</v>
      </c>
      <c r="X46" s="6">
        <f>'ug per g LOQs'!X46/10000</f>
        <v>7.4999999999999997E-3</v>
      </c>
      <c r="Y46" s="6">
        <f>'ug per g LOQs'!Y46/10000</f>
        <v>7.4999999999999997E-3</v>
      </c>
      <c r="Z46" s="6">
        <f>'ug per g LOQs'!Z46/10000</f>
        <v>7.4999999999999997E-3</v>
      </c>
      <c r="AA46" s="6">
        <f>'ug per g LOQs'!AA46/10000</f>
        <v>7.4999999999999997E-3</v>
      </c>
      <c r="AB46" s="6">
        <f>'ug per g LOQs'!AB46/10000</f>
        <v>7.4999999999999997E-3</v>
      </c>
      <c r="AC46" s="6">
        <f>'ug per g LOQs'!AC46/10000</f>
        <v>7.4999999999999997E-3</v>
      </c>
      <c r="AD46" s="6">
        <f>'ug per g LOQs'!AD46/10000</f>
        <v>7.4999999999999997E-3</v>
      </c>
      <c r="AE46" s="6">
        <f>'ug per g LOQs'!AE46/10000</f>
        <v>7.4999999999999997E-3</v>
      </c>
      <c r="AF46" s="6">
        <f>'ug per g LOQs'!AF46/10000</f>
        <v>7.4999999999999997E-3</v>
      </c>
      <c r="AG46" s="6">
        <f>'ug per g LOQs'!AG46/10000</f>
        <v>7.4999999999999997E-3</v>
      </c>
      <c r="AH46" s="6">
        <f>'ug per g LOQs'!AH46/10000</f>
        <v>7.4999999999999997E-3</v>
      </c>
      <c r="AI46" s="6">
        <f>'ug per g LOQs'!AI46/10000</f>
        <v>7.4999999999999997E-3</v>
      </c>
      <c r="AJ46" s="6">
        <f>'ug per g LOQs'!AJ46/10000</f>
        <v>7.4999999999999997E-3</v>
      </c>
      <c r="AK46" s="6">
        <f>'ug per g LOQs'!AK46/10000</f>
        <v>7.4999999999999997E-3</v>
      </c>
      <c r="AM46" s="6">
        <f>'ug per g LOQs'!AM46/10000</f>
        <v>1.5</v>
      </c>
      <c r="AN46" s="6">
        <f>'ug per g LOQs'!AN46/10000</f>
        <v>1.5</v>
      </c>
      <c r="AO46" s="6">
        <f>'ug per g LOQs'!AO46/10000</f>
        <v>1.5</v>
      </c>
      <c r="AP46" s="6">
        <f>'ug per g LOQs'!AP46/10000</f>
        <v>1.5</v>
      </c>
      <c r="AQ46" s="6">
        <f>'ug per g LOQs'!AQ46/10000</f>
        <v>1.5</v>
      </c>
      <c r="AR46" s="6">
        <f>'ug per g LOQs'!AR46/10000</f>
        <v>1.5</v>
      </c>
      <c r="AS46" s="6">
        <f>'ug per g LOQs'!AS46/10000</f>
        <v>1.5</v>
      </c>
      <c r="AT46" s="6">
        <f>'ug per g LOQs'!AT46/10000</f>
        <v>1.5</v>
      </c>
      <c r="AU46" s="6">
        <f>'ug per g LOQs'!AU46/10000</f>
        <v>1.5</v>
      </c>
      <c r="AV46" s="6">
        <f>'ug per g LOQs'!AV46/10000</f>
        <v>1.5</v>
      </c>
      <c r="AW46" s="6">
        <f>'ug per g LOQs'!AW46/10000</f>
        <v>1.5</v>
      </c>
      <c r="AX46" s="6">
        <f>'ug per g LOQs'!AX46/10000</f>
        <v>1.5</v>
      </c>
      <c r="AY46" s="6">
        <f>'ug per g LOQs'!AY46/10000</f>
        <v>1.5</v>
      </c>
      <c r="AZ46" s="6">
        <f>'ug per g LOQs'!AZ46/10000</f>
        <v>1.5</v>
      </c>
      <c r="BA46" s="6">
        <f>'ug per g LOQs'!BA46/10000</f>
        <v>1.5</v>
      </c>
      <c r="BB46" s="6">
        <f>'ug per g LOQs'!BB46/10000</f>
        <v>1.5</v>
      </c>
      <c r="BC46" s="6">
        <f>'ug per g LOQs'!BC46/10000</f>
        <v>1.5</v>
      </c>
      <c r="BD46" s="6">
        <f>'ug per g LOQs'!BD46/10000</f>
        <v>1.5</v>
      </c>
      <c r="BE46" s="6">
        <f>'ug per g LOQs'!BE46/10000</f>
        <v>1.5</v>
      </c>
      <c r="BF46" s="6">
        <f>'ug per g LOQs'!BF46/10000</f>
        <v>1.5</v>
      </c>
      <c r="BG46" s="6">
        <f>'ug per g LOQs'!BG46/10000</f>
        <v>1.5</v>
      </c>
      <c r="BH46" s="6">
        <f>'ug per g LOQs'!BH46/10000</f>
        <v>1.5</v>
      </c>
      <c r="BI46" s="6">
        <f>'ug per g LOQs'!BI46/10000</f>
        <v>1.5</v>
      </c>
      <c r="BJ46" s="6">
        <f>'ug per g LOQs'!BJ46/10000</f>
        <v>1.5</v>
      </c>
      <c r="BK46" s="6">
        <f>'ug per g LOQs'!BK46/10000</f>
        <v>1.5</v>
      </c>
      <c r="BL46" s="6">
        <f>'ug per g LOQs'!BL46/10000</f>
        <v>1.5</v>
      </c>
      <c r="BM46" s="6">
        <f>'ug per g LOQs'!BM46/10000</f>
        <v>1.5</v>
      </c>
      <c r="BN46" s="6">
        <f>'ug per g LOQs'!BN46/10000</f>
        <v>1.5</v>
      </c>
      <c r="BO46" s="6">
        <f>'ug per g LOQs'!BO46/10000</f>
        <v>1.5</v>
      </c>
      <c r="BP46" s="6">
        <f>'ug per g LOQs'!BP46/10000</f>
        <v>1.5</v>
      </c>
      <c r="BQ46" s="6">
        <f>'ug per g LOQs'!BQ46/10000</f>
        <v>1.5</v>
      </c>
      <c r="BR46" s="6">
        <f>'ug per g LOQs'!BR46/10000</f>
        <v>1.5</v>
      </c>
      <c r="BS46" s="6">
        <f>'ug per g LOQs'!BS46/10000</f>
        <v>1.5</v>
      </c>
      <c r="BT46" s="6">
        <f>'ug per g LOQs'!BT46/10000</f>
        <v>1.5</v>
      </c>
      <c r="BU46" s="6">
        <f>'ug per g LOQs'!BU46/10000</f>
        <v>1.5</v>
      </c>
    </row>
    <row r="47" spans="1:73" x14ac:dyDescent="0.25">
      <c r="A47">
        <f>'Instrument Data'!A46</f>
        <v>0</v>
      </c>
      <c r="B47">
        <f>'Instrument Data'!B46</f>
        <v>0</v>
      </c>
      <c r="C47" s="6">
        <f>'ug per g LOQs'!C47/10000</f>
        <v>7.4999999999999997E-3</v>
      </c>
      <c r="D47" s="6">
        <f>'ug per g LOQs'!D47/10000</f>
        <v>7.4999999999999997E-3</v>
      </c>
      <c r="E47" s="6">
        <f>'ug per g LOQs'!E47/10000</f>
        <v>7.4999999999999997E-3</v>
      </c>
      <c r="F47" s="6">
        <f>'ug per g LOQs'!F47/10000</f>
        <v>7.4999999999999997E-3</v>
      </c>
      <c r="G47" s="6">
        <f>'ug per g LOQs'!G47/10000</f>
        <v>7.4999999999999997E-3</v>
      </c>
      <c r="H47" s="6">
        <f>'ug per g LOQs'!H47/10000</f>
        <v>7.4999999999999997E-3</v>
      </c>
      <c r="I47" s="6">
        <f>'ug per g LOQs'!I47/10000</f>
        <v>7.4999999999999997E-3</v>
      </c>
      <c r="J47" s="6">
        <f>'ug per g LOQs'!J47/10000</f>
        <v>7.4999999999999997E-3</v>
      </c>
      <c r="K47" s="6">
        <f>'ug per g LOQs'!K47/10000</f>
        <v>7.4999999999999997E-3</v>
      </c>
      <c r="L47" s="6">
        <f>'ug per g LOQs'!L47/10000</f>
        <v>7.4999999999999997E-3</v>
      </c>
      <c r="M47" s="6">
        <f>'ug per g LOQs'!M47/10000</f>
        <v>7.4999999999999997E-3</v>
      </c>
      <c r="N47" s="6">
        <f>'ug per g LOQs'!N47/10000</f>
        <v>7.4999999999999997E-3</v>
      </c>
      <c r="O47" s="6">
        <f>'ug per g LOQs'!O47/10000</f>
        <v>7.4999999999999997E-3</v>
      </c>
      <c r="P47" s="6">
        <f>'ug per g LOQs'!P47/10000</f>
        <v>7.4999999999999997E-3</v>
      </c>
      <c r="Q47" s="6">
        <f>'ug per g LOQs'!Q47/10000</f>
        <v>7.4999999999999997E-3</v>
      </c>
      <c r="R47" s="6">
        <f>'ug per g LOQs'!R47/10000</f>
        <v>7.4999999999999997E-3</v>
      </c>
      <c r="S47" s="6">
        <f>'ug per g LOQs'!S47/10000</f>
        <v>7.4999999999999997E-3</v>
      </c>
      <c r="T47" s="6">
        <f>'ug per g LOQs'!T47/10000</f>
        <v>7.4999999999999997E-3</v>
      </c>
      <c r="U47" s="6">
        <f>'ug per g LOQs'!U47/10000</f>
        <v>7.4999999999999997E-3</v>
      </c>
      <c r="V47" s="6">
        <f>'ug per g LOQs'!V47/10000</f>
        <v>7.4999999999999997E-3</v>
      </c>
      <c r="W47" s="6">
        <f>'ug per g LOQs'!W47/10000</f>
        <v>7.4999999999999997E-3</v>
      </c>
      <c r="X47" s="6">
        <f>'ug per g LOQs'!X47/10000</f>
        <v>7.4999999999999997E-3</v>
      </c>
      <c r="Y47" s="6">
        <f>'ug per g LOQs'!Y47/10000</f>
        <v>7.4999999999999997E-3</v>
      </c>
      <c r="Z47" s="6">
        <f>'ug per g LOQs'!Z47/10000</f>
        <v>7.4999999999999997E-3</v>
      </c>
      <c r="AA47" s="6">
        <f>'ug per g LOQs'!AA47/10000</f>
        <v>7.4999999999999997E-3</v>
      </c>
      <c r="AB47" s="6">
        <f>'ug per g LOQs'!AB47/10000</f>
        <v>7.4999999999999997E-3</v>
      </c>
      <c r="AC47" s="6">
        <f>'ug per g LOQs'!AC47/10000</f>
        <v>7.4999999999999997E-3</v>
      </c>
      <c r="AD47" s="6">
        <f>'ug per g LOQs'!AD47/10000</f>
        <v>7.4999999999999997E-3</v>
      </c>
      <c r="AE47" s="6">
        <f>'ug per g LOQs'!AE47/10000</f>
        <v>7.4999999999999997E-3</v>
      </c>
      <c r="AF47" s="6">
        <f>'ug per g LOQs'!AF47/10000</f>
        <v>7.4999999999999997E-3</v>
      </c>
      <c r="AG47" s="6">
        <f>'ug per g LOQs'!AG47/10000</f>
        <v>7.4999999999999997E-3</v>
      </c>
      <c r="AH47" s="6">
        <f>'ug per g LOQs'!AH47/10000</f>
        <v>7.4999999999999997E-3</v>
      </c>
      <c r="AI47" s="6">
        <f>'ug per g LOQs'!AI47/10000</f>
        <v>7.4999999999999997E-3</v>
      </c>
      <c r="AJ47" s="6">
        <f>'ug per g LOQs'!AJ47/10000</f>
        <v>7.4999999999999997E-3</v>
      </c>
      <c r="AK47" s="6">
        <f>'ug per g LOQs'!AK47/10000</f>
        <v>7.4999999999999997E-3</v>
      </c>
      <c r="AM47" s="6">
        <f>'ug per g LOQs'!AM47/10000</f>
        <v>1.5</v>
      </c>
      <c r="AN47" s="6">
        <f>'ug per g LOQs'!AN47/10000</f>
        <v>1.5</v>
      </c>
      <c r="AO47" s="6">
        <f>'ug per g LOQs'!AO47/10000</f>
        <v>1.5</v>
      </c>
      <c r="AP47" s="6">
        <f>'ug per g LOQs'!AP47/10000</f>
        <v>1.5</v>
      </c>
      <c r="AQ47" s="6">
        <f>'ug per g LOQs'!AQ47/10000</f>
        <v>1.5</v>
      </c>
      <c r="AR47" s="6">
        <f>'ug per g LOQs'!AR47/10000</f>
        <v>1.5</v>
      </c>
      <c r="AS47" s="6">
        <f>'ug per g LOQs'!AS47/10000</f>
        <v>1.5</v>
      </c>
      <c r="AT47" s="6">
        <f>'ug per g LOQs'!AT47/10000</f>
        <v>1.5</v>
      </c>
      <c r="AU47" s="6">
        <f>'ug per g LOQs'!AU47/10000</f>
        <v>1.5</v>
      </c>
      <c r="AV47" s="6">
        <f>'ug per g LOQs'!AV47/10000</f>
        <v>1.5</v>
      </c>
      <c r="AW47" s="6">
        <f>'ug per g LOQs'!AW47/10000</f>
        <v>1.5</v>
      </c>
      <c r="AX47" s="6">
        <f>'ug per g LOQs'!AX47/10000</f>
        <v>1.5</v>
      </c>
      <c r="AY47" s="6">
        <f>'ug per g LOQs'!AY47/10000</f>
        <v>1.5</v>
      </c>
      <c r="AZ47" s="6">
        <f>'ug per g LOQs'!AZ47/10000</f>
        <v>1.5</v>
      </c>
      <c r="BA47" s="6">
        <f>'ug per g LOQs'!BA47/10000</f>
        <v>1.5</v>
      </c>
      <c r="BB47" s="6">
        <f>'ug per g LOQs'!BB47/10000</f>
        <v>1.5</v>
      </c>
      <c r="BC47" s="6">
        <f>'ug per g LOQs'!BC47/10000</f>
        <v>1.5</v>
      </c>
      <c r="BD47" s="6">
        <f>'ug per g LOQs'!BD47/10000</f>
        <v>1.5</v>
      </c>
      <c r="BE47" s="6">
        <f>'ug per g LOQs'!BE47/10000</f>
        <v>1.5</v>
      </c>
      <c r="BF47" s="6">
        <f>'ug per g LOQs'!BF47/10000</f>
        <v>1.5</v>
      </c>
      <c r="BG47" s="6">
        <f>'ug per g LOQs'!BG47/10000</f>
        <v>1.5</v>
      </c>
      <c r="BH47" s="6">
        <f>'ug per g LOQs'!BH47/10000</f>
        <v>1.5</v>
      </c>
      <c r="BI47" s="6">
        <f>'ug per g LOQs'!BI47/10000</f>
        <v>1.5</v>
      </c>
      <c r="BJ47" s="6">
        <f>'ug per g LOQs'!BJ47/10000</f>
        <v>1.5</v>
      </c>
      <c r="BK47" s="6">
        <f>'ug per g LOQs'!BK47/10000</f>
        <v>1.5</v>
      </c>
      <c r="BL47" s="6">
        <f>'ug per g LOQs'!BL47/10000</f>
        <v>1.5</v>
      </c>
      <c r="BM47" s="6">
        <f>'ug per g LOQs'!BM47/10000</f>
        <v>1.5</v>
      </c>
      <c r="BN47" s="6">
        <f>'ug per g LOQs'!BN47/10000</f>
        <v>1.5</v>
      </c>
      <c r="BO47" s="6">
        <f>'ug per g LOQs'!BO47/10000</f>
        <v>1.5</v>
      </c>
      <c r="BP47" s="6">
        <f>'ug per g LOQs'!BP47/10000</f>
        <v>1.5</v>
      </c>
      <c r="BQ47" s="6">
        <f>'ug per g LOQs'!BQ47/10000</f>
        <v>1.5</v>
      </c>
      <c r="BR47" s="6">
        <f>'ug per g LOQs'!BR47/10000</f>
        <v>1.5</v>
      </c>
      <c r="BS47" s="6">
        <f>'ug per g LOQs'!BS47/10000</f>
        <v>1.5</v>
      </c>
      <c r="BT47" s="6">
        <f>'ug per g LOQs'!BT47/10000</f>
        <v>1.5</v>
      </c>
      <c r="BU47" s="6">
        <f>'ug per g LOQs'!BU47/10000</f>
        <v>1.5</v>
      </c>
    </row>
    <row r="48" spans="1:73" x14ac:dyDescent="0.25">
      <c r="A48">
        <f>'Instrument Data'!A47</f>
        <v>0</v>
      </c>
      <c r="B48">
        <f>'Instrument Data'!B47</f>
        <v>0</v>
      </c>
      <c r="C48" s="6">
        <f>'ug per g LOQs'!C48/10000</f>
        <v>7.4999999999999997E-3</v>
      </c>
      <c r="D48" s="6">
        <f>'ug per g LOQs'!D48/10000</f>
        <v>7.4999999999999997E-3</v>
      </c>
      <c r="E48" s="6">
        <f>'ug per g LOQs'!E48/10000</f>
        <v>7.4999999999999997E-3</v>
      </c>
      <c r="F48" s="6">
        <f>'ug per g LOQs'!F48/10000</f>
        <v>7.4999999999999997E-3</v>
      </c>
      <c r="G48" s="6">
        <f>'ug per g LOQs'!G48/10000</f>
        <v>7.4999999999999997E-3</v>
      </c>
      <c r="H48" s="6">
        <f>'ug per g LOQs'!H48/10000</f>
        <v>7.4999999999999997E-3</v>
      </c>
      <c r="I48" s="6">
        <f>'ug per g LOQs'!I48/10000</f>
        <v>7.4999999999999997E-3</v>
      </c>
      <c r="J48" s="6">
        <f>'ug per g LOQs'!J48/10000</f>
        <v>7.4999999999999997E-3</v>
      </c>
      <c r="K48" s="6">
        <f>'ug per g LOQs'!K48/10000</f>
        <v>7.4999999999999997E-3</v>
      </c>
      <c r="L48" s="6">
        <f>'ug per g LOQs'!L48/10000</f>
        <v>7.4999999999999997E-3</v>
      </c>
      <c r="M48" s="6">
        <f>'ug per g LOQs'!M48/10000</f>
        <v>7.4999999999999997E-3</v>
      </c>
      <c r="N48" s="6">
        <f>'ug per g LOQs'!N48/10000</f>
        <v>7.4999999999999997E-3</v>
      </c>
      <c r="O48" s="6">
        <f>'ug per g LOQs'!O48/10000</f>
        <v>7.4999999999999997E-3</v>
      </c>
      <c r="P48" s="6">
        <f>'ug per g LOQs'!P48/10000</f>
        <v>7.4999999999999997E-3</v>
      </c>
      <c r="Q48" s="6">
        <f>'ug per g LOQs'!Q48/10000</f>
        <v>7.4999999999999997E-3</v>
      </c>
      <c r="R48" s="6">
        <f>'ug per g LOQs'!R48/10000</f>
        <v>7.4999999999999997E-3</v>
      </c>
      <c r="S48" s="6">
        <f>'ug per g LOQs'!S48/10000</f>
        <v>7.4999999999999997E-3</v>
      </c>
      <c r="T48" s="6">
        <f>'ug per g LOQs'!T48/10000</f>
        <v>7.4999999999999997E-3</v>
      </c>
      <c r="U48" s="6">
        <f>'ug per g LOQs'!U48/10000</f>
        <v>7.4999999999999997E-3</v>
      </c>
      <c r="V48" s="6">
        <f>'ug per g LOQs'!V48/10000</f>
        <v>7.4999999999999997E-3</v>
      </c>
      <c r="W48" s="6">
        <f>'ug per g LOQs'!W48/10000</f>
        <v>7.4999999999999997E-3</v>
      </c>
      <c r="X48" s="6">
        <f>'ug per g LOQs'!X48/10000</f>
        <v>7.4999999999999997E-3</v>
      </c>
      <c r="Y48" s="6">
        <f>'ug per g LOQs'!Y48/10000</f>
        <v>7.4999999999999997E-3</v>
      </c>
      <c r="Z48" s="6">
        <f>'ug per g LOQs'!Z48/10000</f>
        <v>7.4999999999999997E-3</v>
      </c>
      <c r="AA48" s="6">
        <f>'ug per g LOQs'!AA48/10000</f>
        <v>7.4999999999999997E-3</v>
      </c>
      <c r="AB48" s="6">
        <f>'ug per g LOQs'!AB48/10000</f>
        <v>7.4999999999999997E-3</v>
      </c>
      <c r="AC48" s="6">
        <f>'ug per g LOQs'!AC48/10000</f>
        <v>7.4999999999999997E-3</v>
      </c>
      <c r="AD48" s="6">
        <f>'ug per g LOQs'!AD48/10000</f>
        <v>7.4999999999999997E-3</v>
      </c>
      <c r="AE48" s="6">
        <f>'ug per g LOQs'!AE48/10000</f>
        <v>7.4999999999999997E-3</v>
      </c>
      <c r="AF48" s="6">
        <f>'ug per g LOQs'!AF48/10000</f>
        <v>7.4999999999999997E-3</v>
      </c>
      <c r="AG48" s="6">
        <f>'ug per g LOQs'!AG48/10000</f>
        <v>7.4999999999999997E-3</v>
      </c>
      <c r="AH48" s="6">
        <f>'ug per g LOQs'!AH48/10000</f>
        <v>7.4999999999999997E-3</v>
      </c>
      <c r="AI48" s="6">
        <f>'ug per g LOQs'!AI48/10000</f>
        <v>7.4999999999999997E-3</v>
      </c>
      <c r="AJ48" s="6">
        <f>'ug per g LOQs'!AJ48/10000</f>
        <v>7.4999999999999997E-3</v>
      </c>
      <c r="AK48" s="6">
        <f>'ug per g LOQs'!AK48/10000</f>
        <v>7.4999999999999997E-3</v>
      </c>
      <c r="AM48" s="6">
        <f>'ug per g LOQs'!AM48/10000</f>
        <v>1.5</v>
      </c>
      <c r="AN48" s="6">
        <f>'ug per g LOQs'!AN48/10000</f>
        <v>1.5</v>
      </c>
      <c r="AO48" s="6">
        <f>'ug per g LOQs'!AO48/10000</f>
        <v>1.5</v>
      </c>
      <c r="AP48" s="6">
        <f>'ug per g LOQs'!AP48/10000</f>
        <v>1.5</v>
      </c>
      <c r="AQ48" s="6">
        <f>'ug per g LOQs'!AQ48/10000</f>
        <v>1.5</v>
      </c>
      <c r="AR48" s="6">
        <f>'ug per g LOQs'!AR48/10000</f>
        <v>1.5</v>
      </c>
      <c r="AS48" s="6">
        <f>'ug per g LOQs'!AS48/10000</f>
        <v>1.5</v>
      </c>
      <c r="AT48" s="6">
        <f>'ug per g LOQs'!AT48/10000</f>
        <v>1.5</v>
      </c>
      <c r="AU48" s="6">
        <f>'ug per g LOQs'!AU48/10000</f>
        <v>1.5</v>
      </c>
      <c r="AV48" s="6">
        <f>'ug per g LOQs'!AV48/10000</f>
        <v>1.5</v>
      </c>
      <c r="AW48" s="6">
        <f>'ug per g LOQs'!AW48/10000</f>
        <v>1.5</v>
      </c>
      <c r="AX48" s="6">
        <f>'ug per g LOQs'!AX48/10000</f>
        <v>1.5</v>
      </c>
      <c r="AY48" s="6">
        <f>'ug per g LOQs'!AY48/10000</f>
        <v>1.5</v>
      </c>
      <c r="AZ48" s="6">
        <f>'ug per g LOQs'!AZ48/10000</f>
        <v>1.5</v>
      </c>
      <c r="BA48" s="6">
        <f>'ug per g LOQs'!BA48/10000</f>
        <v>1.5</v>
      </c>
      <c r="BB48" s="6">
        <f>'ug per g LOQs'!BB48/10000</f>
        <v>1.5</v>
      </c>
      <c r="BC48" s="6">
        <f>'ug per g LOQs'!BC48/10000</f>
        <v>1.5</v>
      </c>
      <c r="BD48" s="6">
        <f>'ug per g LOQs'!BD48/10000</f>
        <v>1.5</v>
      </c>
      <c r="BE48" s="6">
        <f>'ug per g LOQs'!BE48/10000</f>
        <v>1.5</v>
      </c>
      <c r="BF48" s="6">
        <f>'ug per g LOQs'!BF48/10000</f>
        <v>1.5</v>
      </c>
      <c r="BG48" s="6">
        <f>'ug per g LOQs'!BG48/10000</f>
        <v>1.5</v>
      </c>
      <c r="BH48" s="6">
        <f>'ug per g LOQs'!BH48/10000</f>
        <v>1.5</v>
      </c>
      <c r="BI48" s="6">
        <f>'ug per g LOQs'!BI48/10000</f>
        <v>1.5</v>
      </c>
      <c r="BJ48" s="6">
        <f>'ug per g LOQs'!BJ48/10000</f>
        <v>1.5</v>
      </c>
      <c r="BK48" s="6">
        <f>'ug per g LOQs'!BK48/10000</f>
        <v>1.5</v>
      </c>
      <c r="BL48" s="6">
        <f>'ug per g LOQs'!BL48/10000</f>
        <v>1.5</v>
      </c>
      <c r="BM48" s="6">
        <f>'ug per g LOQs'!BM48/10000</f>
        <v>1.5</v>
      </c>
      <c r="BN48" s="6">
        <f>'ug per g LOQs'!BN48/10000</f>
        <v>1.5</v>
      </c>
      <c r="BO48" s="6">
        <f>'ug per g LOQs'!BO48/10000</f>
        <v>1.5</v>
      </c>
      <c r="BP48" s="6">
        <f>'ug per g LOQs'!BP48/10000</f>
        <v>1.5</v>
      </c>
      <c r="BQ48" s="6">
        <f>'ug per g LOQs'!BQ48/10000</f>
        <v>1.5</v>
      </c>
      <c r="BR48" s="6">
        <f>'ug per g LOQs'!BR48/10000</f>
        <v>1.5</v>
      </c>
      <c r="BS48" s="6">
        <f>'ug per g LOQs'!BS48/10000</f>
        <v>1.5</v>
      </c>
      <c r="BT48" s="6">
        <f>'ug per g LOQs'!BT48/10000</f>
        <v>1.5</v>
      </c>
      <c r="BU48" s="6">
        <f>'ug per g LOQs'!BU48/10000</f>
        <v>1.5</v>
      </c>
    </row>
    <row r="49" spans="1:74" x14ac:dyDescent="0.25">
      <c r="A49">
        <f>'Instrument Data'!A48</f>
        <v>0</v>
      </c>
      <c r="B49">
        <f>'Instrument Data'!B48</f>
        <v>0</v>
      </c>
      <c r="C49" s="6">
        <f>'ug per g LOQs'!C49/10000</f>
        <v>7.4999999999999997E-3</v>
      </c>
      <c r="D49" s="6">
        <f>'ug per g LOQs'!D49/10000</f>
        <v>7.4999999999999997E-3</v>
      </c>
      <c r="E49" s="6">
        <f>'ug per g LOQs'!E49/10000</f>
        <v>7.4999999999999997E-3</v>
      </c>
      <c r="F49" s="6">
        <f>'ug per g LOQs'!F49/10000</f>
        <v>7.4999999999999997E-3</v>
      </c>
      <c r="G49" s="6">
        <f>'ug per g LOQs'!G49/10000</f>
        <v>7.4999999999999997E-3</v>
      </c>
      <c r="H49" s="6">
        <f>'ug per g LOQs'!H49/10000</f>
        <v>7.4999999999999997E-3</v>
      </c>
      <c r="I49" s="6">
        <f>'ug per g LOQs'!I49/10000</f>
        <v>7.4999999999999997E-3</v>
      </c>
      <c r="J49" s="6">
        <f>'ug per g LOQs'!J49/10000</f>
        <v>7.4999999999999997E-3</v>
      </c>
      <c r="K49" s="6">
        <f>'ug per g LOQs'!K49/10000</f>
        <v>7.4999999999999997E-3</v>
      </c>
      <c r="L49" s="6">
        <f>'ug per g LOQs'!L49/10000</f>
        <v>7.4999999999999997E-3</v>
      </c>
      <c r="M49" s="6">
        <f>'ug per g LOQs'!M49/10000</f>
        <v>7.4999999999999997E-3</v>
      </c>
      <c r="N49" s="6">
        <f>'ug per g LOQs'!N49/10000</f>
        <v>7.4999999999999997E-3</v>
      </c>
      <c r="O49" s="6">
        <f>'ug per g LOQs'!O49/10000</f>
        <v>7.4999999999999997E-3</v>
      </c>
      <c r="P49" s="6">
        <f>'ug per g LOQs'!P49/10000</f>
        <v>7.4999999999999997E-3</v>
      </c>
      <c r="Q49" s="6">
        <f>'ug per g LOQs'!Q49/10000</f>
        <v>7.4999999999999997E-3</v>
      </c>
      <c r="R49" s="6">
        <f>'ug per g LOQs'!R49/10000</f>
        <v>7.4999999999999997E-3</v>
      </c>
      <c r="S49" s="6">
        <f>'ug per g LOQs'!S49/10000</f>
        <v>7.4999999999999997E-3</v>
      </c>
      <c r="T49" s="6">
        <f>'ug per g LOQs'!T49/10000</f>
        <v>7.4999999999999997E-3</v>
      </c>
      <c r="U49" s="6">
        <f>'ug per g LOQs'!U49/10000</f>
        <v>7.4999999999999997E-3</v>
      </c>
      <c r="V49" s="6">
        <f>'ug per g LOQs'!V49/10000</f>
        <v>7.4999999999999997E-3</v>
      </c>
      <c r="W49" s="6">
        <f>'ug per g LOQs'!W49/10000</f>
        <v>7.4999999999999997E-3</v>
      </c>
      <c r="X49" s="6">
        <f>'ug per g LOQs'!X49/10000</f>
        <v>7.4999999999999997E-3</v>
      </c>
      <c r="Y49" s="6">
        <f>'ug per g LOQs'!Y49/10000</f>
        <v>7.4999999999999997E-3</v>
      </c>
      <c r="Z49" s="6">
        <f>'ug per g LOQs'!Z49/10000</f>
        <v>7.4999999999999997E-3</v>
      </c>
      <c r="AA49" s="6">
        <f>'ug per g LOQs'!AA49/10000</f>
        <v>7.4999999999999997E-3</v>
      </c>
      <c r="AB49" s="6">
        <f>'ug per g LOQs'!AB49/10000</f>
        <v>7.4999999999999997E-3</v>
      </c>
      <c r="AC49" s="6">
        <f>'ug per g LOQs'!AC49/10000</f>
        <v>7.4999999999999997E-3</v>
      </c>
      <c r="AD49" s="6">
        <f>'ug per g LOQs'!AD49/10000</f>
        <v>7.4999999999999997E-3</v>
      </c>
      <c r="AE49" s="6">
        <f>'ug per g LOQs'!AE49/10000</f>
        <v>7.4999999999999997E-3</v>
      </c>
      <c r="AF49" s="6">
        <f>'ug per g LOQs'!AF49/10000</f>
        <v>7.4999999999999997E-3</v>
      </c>
      <c r="AG49" s="6">
        <f>'ug per g LOQs'!AG49/10000</f>
        <v>7.4999999999999997E-3</v>
      </c>
      <c r="AH49" s="6">
        <f>'ug per g LOQs'!AH49/10000</f>
        <v>7.4999999999999997E-3</v>
      </c>
      <c r="AI49" s="6">
        <f>'ug per g LOQs'!AI49/10000</f>
        <v>7.4999999999999997E-3</v>
      </c>
      <c r="AJ49" s="6">
        <f>'ug per g LOQs'!AJ49/10000</f>
        <v>7.4999999999999997E-3</v>
      </c>
      <c r="AK49" s="6">
        <f>'ug per g LOQs'!AK49/10000</f>
        <v>7.4999999999999997E-3</v>
      </c>
      <c r="AM49" s="6">
        <f>'ug per g LOQs'!AM49/10000</f>
        <v>1.5</v>
      </c>
      <c r="AN49" s="6">
        <f>'ug per g LOQs'!AN49/10000</f>
        <v>1.5</v>
      </c>
      <c r="AO49" s="6">
        <f>'ug per g LOQs'!AO49/10000</f>
        <v>1.5</v>
      </c>
      <c r="AP49" s="6">
        <f>'ug per g LOQs'!AP49/10000</f>
        <v>1.5</v>
      </c>
      <c r="AQ49" s="6">
        <f>'ug per g LOQs'!AQ49/10000</f>
        <v>1.5</v>
      </c>
      <c r="AR49" s="6">
        <f>'ug per g LOQs'!AR49/10000</f>
        <v>1.5</v>
      </c>
      <c r="AS49" s="6">
        <f>'ug per g LOQs'!AS49/10000</f>
        <v>1.5</v>
      </c>
      <c r="AT49" s="6">
        <f>'ug per g LOQs'!AT49/10000</f>
        <v>1.5</v>
      </c>
      <c r="AU49" s="6">
        <f>'ug per g LOQs'!AU49/10000</f>
        <v>1.5</v>
      </c>
      <c r="AV49" s="6">
        <f>'ug per g LOQs'!AV49/10000</f>
        <v>1.5</v>
      </c>
      <c r="AW49" s="6">
        <f>'ug per g LOQs'!AW49/10000</f>
        <v>1.5</v>
      </c>
      <c r="AX49" s="6">
        <f>'ug per g LOQs'!AX49/10000</f>
        <v>1.5</v>
      </c>
      <c r="AY49" s="6">
        <f>'ug per g LOQs'!AY49/10000</f>
        <v>1.5</v>
      </c>
      <c r="AZ49" s="6">
        <f>'ug per g LOQs'!AZ49/10000</f>
        <v>1.5</v>
      </c>
      <c r="BA49" s="6">
        <f>'ug per g LOQs'!BA49/10000</f>
        <v>1.5</v>
      </c>
      <c r="BB49" s="6">
        <f>'ug per g LOQs'!BB49/10000</f>
        <v>1.5</v>
      </c>
      <c r="BC49" s="6">
        <f>'ug per g LOQs'!BC49/10000</f>
        <v>1.5</v>
      </c>
      <c r="BD49" s="6">
        <f>'ug per g LOQs'!BD49/10000</f>
        <v>1.5</v>
      </c>
      <c r="BE49" s="6">
        <f>'ug per g LOQs'!BE49/10000</f>
        <v>1.5</v>
      </c>
      <c r="BF49" s="6">
        <f>'ug per g LOQs'!BF49/10000</f>
        <v>1.5</v>
      </c>
      <c r="BG49" s="6">
        <f>'ug per g LOQs'!BG49/10000</f>
        <v>1.5</v>
      </c>
      <c r="BH49" s="6">
        <f>'ug per g LOQs'!BH49/10000</f>
        <v>1.5</v>
      </c>
      <c r="BI49" s="6">
        <f>'ug per g LOQs'!BI49/10000</f>
        <v>1.5</v>
      </c>
      <c r="BJ49" s="6">
        <f>'ug per g LOQs'!BJ49/10000</f>
        <v>1.5</v>
      </c>
      <c r="BK49" s="6">
        <f>'ug per g LOQs'!BK49/10000</f>
        <v>1.5</v>
      </c>
      <c r="BL49" s="6">
        <f>'ug per g LOQs'!BL49/10000</f>
        <v>1.5</v>
      </c>
      <c r="BM49" s="6">
        <f>'ug per g LOQs'!BM49/10000</f>
        <v>1.5</v>
      </c>
      <c r="BN49" s="6">
        <f>'ug per g LOQs'!BN49/10000</f>
        <v>1.5</v>
      </c>
      <c r="BO49" s="6">
        <f>'ug per g LOQs'!BO49/10000</f>
        <v>1.5</v>
      </c>
      <c r="BP49" s="6">
        <f>'ug per g LOQs'!BP49/10000</f>
        <v>1.5</v>
      </c>
      <c r="BQ49" s="6">
        <f>'ug per g LOQs'!BQ49/10000</f>
        <v>1.5</v>
      </c>
      <c r="BR49" s="6">
        <f>'ug per g LOQs'!BR49/10000</f>
        <v>1.5</v>
      </c>
      <c r="BS49" s="6">
        <f>'ug per g LOQs'!BS49/10000</f>
        <v>1.5</v>
      </c>
      <c r="BT49" s="6">
        <f>'ug per g LOQs'!BT49/10000</f>
        <v>1.5</v>
      </c>
      <c r="BU49" s="6">
        <f>'ug per g LOQs'!BU49/10000</f>
        <v>1.5</v>
      </c>
    </row>
    <row r="50" spans="1:74" x14ac:dyDescent="0.25">
      <c r="A50">
        <f>'Instrument Data'!A49</f>
        <v>0</v>
      </c>
      <c r="B50">
        <f>'Instrument Data'!B49</f>
        <v>0</v>
      </c>
      <c r="C50" s="6">
        <f>'ug per g LOQs'!C50/10000</f>
        <v>7.4999999999999997E-3</v>
      </c>
      <c r="D50" s="6">
        <f>'ug per g LOQs'!D50/10000</f>
        <v>7.4999999999999997E-3</v>
      </c>
      <c r="E50" s="6">
        <f>'ug per g LOQs'!E50/10000</f>
        <v>7.4999999999999997E-3</v>
      </c>
      <c r="F50" s="6">
        <f>'ug per g LOQs'!F50/10000</f>
        <v>7.4999999999999997E-3</v>
      </c>
      <c r="G50" s="6">
        <f>'ug per g LOQs'!G50/10000</f>
        <v>7.4999999999999997E-3</v>
      </c>
      <c r="H50" s="6">
        <f>'ug per g LOQs'!H50/10000</f>
        <v>7.4999999999999997E-3</v>
      </c>
      <c r="I50" s="6">
        <f>'ug per g LOQs'!I50/10000</f>
        <v>7.4999999999999997E-3</v>
      </c>
      <c r="J50" s="6">
        <f>'ug per g LOQs'!J50/10000</f>
        <v>7.4999999999999997E-3</v>
      </c>
      <c r="K50" s="6">
        <f>'ug per g LOQs'!K50/10000</f>
        <v>7.4999999999999997E-3</v>
      </c>
      <c r="L50" s="6">
        <f>'ug per g LOQs'!L50/10000</f>
        <v>7.4999999999999997E-3</v>
      </c>
      <c r="M50" s="6">
        <f>'ug per g LOQs'!M50/10000</f>
        <v>7.4999999999999997E-3</v>
      </c>
      <c r="N50" s="6">
        <f>'ug per g LOQs'!N50/10000</f>
        <v>7.4999999999999997E-3</v>
      </c>
      <c r="O50" s="6">
        <f>'ug per g LOQs'!O50/10000</f>
        <v>7.4999999999999997E-3</v>
      </c>
      <c r="P50" s="6">
        <f>'ug per g LOQs'!P50/10000</f>
        <v>7.4999999999999997E-3</v>
      </c>
      <c r="Q50" s="6">
        <f>'ug per g LOQs'!Q50/10000</f>
        <v>7.4999999999999997E-3</v>
      </c>
      <c r="R50" s="6">
        <f>'ug per g LOQs'!R50/10000</f>
        <v>7.4999999999999997E-3</v>
      </c>
      <c r="S50" s="6">
        <f>'ug per g LOQs'!S50/10000</f>
        <v>7.4999999999999997E-3</v>
      </c>
      <c r="T50" s="6">
        <f>'ug per g LOQs'!T50/10000</f>
        <v>7.4999999999999997E-3</v>
      </c>
      <c r="U50" s="6">
        <f>'ug per g LOQs'!U50/10000</f>
        <v>7.4999999999999997E-3</v>
      </c>
      <c r="V50" s="6">
        <f>'ug per g LOQs'!V50/10000</f>
        <v>7.4999999999999997E-3</v>
      </c>
      <c r="W50" s="6">
        <f>'ug per g LOQs'!W50/10000</f>
        <v>7.4999999999999997E-3</v>
      </c>
      <c r="X50" s="6">
        <f>'ug per g LOQs'!X50/10000</f>
        <v>7.4999999999999997E-3</v>
      </c>
      <c r="Y50" s="6">
        <f>'ug per g LOQs'!Y50/10000</f>
        <v>7.4999999999999997E-3</v>
      </c>
      <c r="Z50" s="6">
        <f>'ug per g LOQs'!Z50/10000</f>
        <v>7.4999999999999997E-3</v>
      </c>
      <c r="AA50" s="6">
        <f>'ug per g LOQs'!AA50/10000</f>
        <v>7.4999999999999997E-3</v>
      </c>
      <c r="AB50" s="6">
        <f>'ug per g LOQs'!AB50/10000</f>
        <v>7.4999999999999997E-3</v>
      </c>
      <c r="AC50" s="6">
        <f>'ug per g LOQs'!AC50/10000</f>
        <v>7.4999999999999997E-3</v>
      </c>
      <c r="AD50" s="6">
        <f>'ug per g LOQs'!AD50/10000</f>
        <v>7.4999999999999997E-3</v>
      </c>
      <c r="AE50" s="6">
        <f>'ug per g LOQs'!AE50/10000</f>
        <v>7.4999999999999997E-3</v>
      </c>
      <c r="AF50" s="6">
        <f>'ug per g LOQs'!AF50/10000</f>
        <v>7.4999999999999997E-3</v>
      </c>
      <c r="AG50" s="6">
        <f>'ug per g LOQs'!AG50/10000</f>
        <v>7.4999999999999997E-3</v>
      </c>
      <c r="AH50" s="6">
        <f>'ug per g LOQs'!AH50/10000</f>
        <v>7.4999999999999997E-3</v>
      </c>
      <c r="AI50" s="6">
        <f>'ug per g LOQs'!AI50/10000</f>
        <v>7.4999999999999997E-3</v>
      </c>
      <c r="AJ50" s="6">
        <f>'ug per g LOQs'!AJ50/10000</f>
        <v>7.4999999999999997E-3</v>
      </c>
      <c r="AK50" s="6">
        <f>'ug per g LOQs'!AK50/10000</f>
        <v>7.4999999999999997E-3</v>
      </c>
      <c r="AM50" s="6">
        <f>'ug per g LOQs'!AM50/10000</f>
        <v>1.5</v>
      </c>
      <c r="AN50" s="6">
        <f>'ug per g LOQs'!AN50/10000</f>
        <v>1.5</v>
      </c>
      <c r="AO50" s="6">
        <f>'ug per g LOQs'!AO50/10000</f>
        <v>1.5</v>
      </c>
      <c r="AP50" s="6">
        <f>'ug per g LOQs'!AP50/10000</f>
        <v>1.5</v>
      </c>
      <c r="AQ50" s="6">
        <f>'ug per g LOQs'!AQ50/10000</f>
        <v>1.5</v>
      </c>
      <c r="AR50" s="6">
        <f>'ug per g LOQs'!AR50/10000</f>
        <v>1.5</v>
      </c>
      <c r="AS50" s="6">
        <f>'ug per g LOQs'!AS50/10000</f>
        <v>1.5</v>
      </c>
      <c r="AT50" s="6">
        <f>'ug per g LOQs'!AT50/10000</f>
        <v>1.5</v>
      </c>
      <c r="AU50" s="6">
        <f>'ug per g LOQs'!AU50/10000</f>
        <v>1.5</v>
      </c>
      <c r="AV50" s="6">
        <f>'ug per g LOQs'!AV50/10000</f>
        <v>1.5</v>
      </c>
      <c r="AW50" s="6">
        <f>'ug per g LOQs'!AW50/10000</f>
        <v>1.5</v>
      </c>
      <c r="AX50" s="6">
        <f>'ug per g LOQs'!AX50/10000</f>
        <v>1.5</v>
      </c>
      <c r="AY50" s="6">
        <f>'ug per g LOQs'!AY50/10000</f>
        <v>1.5</v>
      </c>
      <c r="AZ50" s="6">
        <f>'ug per g LOQs'!AZ50/10000</f>
        <v>1.5</v>
      </c>
      <c r="BA50" s="6">
        <f>'ug per g LOQs'!BA50/10000</f>
        <v>1.5</v>
      </c>
      <c r="BB50" s="6">
        <f>'ug per g LOQs'!BB50/10000</f>
        <v>1.5</v>
      </c>
      <c r="BC50" s="6">
        <f>'ug per g LOQs'!BC50/10000</f>
        <v>1.5</v>
      </c>
      <c r="BD50" s="6">
        <f>'ug per g LOQs'!BD50/10000</f>
        <v>1.5</v>
      </c>
      <c r="BE50" s="6">
        <f>'ug per g LOQs'!BE50/10000</f>
        <v>1.5</v>
      </c>
      <c r="BF50" s="6">
        <f>'ug per g LOQs'!BF50/10000</f>
        <v>1.5</v>
      </c>
      <c r="BG50" s="6">
        <f>'ug per g LOQs'!BG50/10000</f>
        <v>1.5</v>
      </c>
      <c r="BH50" s="6">
        <f>'ug per g LOQs'!BH50/10000</f>
        <v>1.5</v>
      </c>
      <c r="BI50" s="6">
        <f>'ug per g LOQs'!BI50/10000</f>
        <v>1.5</v>
      </c>
      <c r="BJ50" s="6">
        <f>'ug per g LOQs'!BJ50/10000</f>
        <v>1.5</v>
      </c>
      <c r="BK50" s="6">
        <f>'ug per g LOQs'!BK50/10000</f>
        <v>1.5</v>
      </c>
      <c r="BL50" s="6">
        <f>'ug per g LOQs'!BL50/10000</f>
        <v>1.5</v>
      </c>
      <c r="BM50" s="6">
        <f>'ug per g LOQs'!BM50/10000</f>
        <v>1.5</v>
      </c>
      <c r="BN50" s="6">
        <f>'ug per g LOQs'!BN50/10000</f>
        <v>1.5</v>
      </c>
      <c r="BO50" s="6">
        <f>'ug per g LOQs'!BO50/10000</f>
        <v>1.5</v>
      </c>
      <c r="BP50" s="6">
        <f>'ug per g LOQs'!BP50/10000</f>
        <v>1.5</v>
      </c>
      <c r="BQ50" s="6">
        <f>'ug per g LOQs'!BQ50/10000</f>
        <v>1.5</v>
      </c>
      <c r="BR50" s="6">
        <f>'ug per g LOQs'!BR50/10000</f>
        <v>1.5</v>
      </c>
      <c r="BS50" s="6">
        <f>'ug per g LOQs'!BS50/10000</f>
        <v>1.5</v>
      </c>
      <c r="BT50" s="6">
        <f>'ug per g LOQs'!BT50/10000</f>
        <v>1.5</v>
      </c>
      <c r="BU50" s="6">
        <f>'ug per g LOQs'!BU50/10000</f>
        <v>1.5</v>
      </c>
    </row>
    <row r="51" spans="1:74" x14ac:dyDescent="0.25">
      <c r="A51">
        <f>'Instrument Data'!A50</f>
        <v>0</v>
      </c>
      <c r="B51">
        <f>'Instrument Data'!B50</f>
        <v>0</v>
      </c>
      <c r="C51" s="6">
        <f>'ug per g LOQs'!C51/10000</f>
        <v>7.4999999999999997E-3</v>
      </c>
      <c r="D51" s="6">
        <f>'ug per g LOQs'!D51/10000</f>
        <v>7.4999999999999997E-3</v>
      </c>
      <c r="E51" s="6">
        <f>'ug per g LOQs'!E51/10000</f>
        <v>7.4999999999999997E-3</v>
      </c>
      <c r="F51" s="6">
        <f>'ug per g LOQs'!F51/10000</f>
        <v>7.4999999999999997E-3</v>
      </c>
      <c r="G51" s="6">
        <f>'ug per g LOQs'!G51/10000</f>
        <v>7.4999999999999997E-3</v>
      </c>
      <c r="H51" s="6">
        <f>'ug per g LOQs'!H51/10000</f>
        <v>7.4999999999999997E-3</v>
      </c>
      <c r="I51" s="6">
        <f>'ug per g LOQs'!I51/10000</f>
        <v>7.4999999999999997E-3</v>
      </c>
      <c r="J51" s="6">
        <f>'ug per g LOQs'!J51/10000</f>
        <v>7.4999999999999997E-3</v>
      </c>
      <c r="K51" s="6">
        <f>'ug per g LOQs'!K51/10000</f>
        <v>7.4999999999999997E-3</v>
      </c>
      <c r="L51" s="6">
        <f>'ug per g LOQs'!L51/10000</f>
        <v>7.4999999999999997E-3</v>
      </c>
      <c r="M51" s="6">
        <f>'ug per g LOQs'!M51/10000</f>
        <v>7.4999999999999997E-3</v>
      </c>
      <c r="N51" s="6">
        <f>'ug per g LOQs'!N51/10000</f>
        <v>7.4999999999999997E-3</v>
      </c>
      <c r="O51" s="6">
        <f>'ug per g LOQs'!O51/10000</f>
        <v>7.4999999999999997E-3</v>
      </c>
      <c r="P51" s="6">
        <f>'ug per g LOQs'!P51/10000</f>
        <v>7.4999999999999997E-3</v>
      </c>
      <c r="Q51" s="6">
        <f>'ug per g LOQs'!Q51/10000</f>
        <v>7.4999999999999997E-3</v>
      </c>
      <c r="R51" s="6">
        <f>'ug per g LOQs'!R51/10000</f>
        <v>7.4999999999999997E-3</v>
      </c>
      <c r="S51" s="6">
        <f>'ug per g LOQs'!S51/10000</f>
        <v>7.4999999999999997E-3</v>
      </c>
      <c r="T51" s="6">
        <f>'ug per g LOQs'!T51/10000</f>
        <v>7.4999999999999997E-3</v>
      </c>
      <c r="U51" s="6">
        <f>'ug per g LOQs'!U51/10000</f>
        <v>7.4999999999999997E-3</v>
      </c>
      <c r="V51" s="6">
        <f>'ug per g LOQs'!V51/10000</f>
        <v>7.4999999999999997E-3</v>
      </c>
      <c r="W51" s="6">
        <f>'ug per g LOQs'!W51/10000</f>
        <v>7.4999999999999997E-3</v>
      </c>
      <c r="X51" s="6">
        <f>'ug per g LOQs'!X51/10000</f>
        <v>7.4999999999999997E-3</v>
      </c>
      <c r="Y51" s="6">
        <f>'ug per g LOQs'!Y51/10000</f>
        <v>7.4999999999999997E-3</v>
      </c>
      <c r="Z51" s="6">
        <f>'ug per g LOQs'!Z51/10000</f>
        <v>7.4999999999999997E-3</v>
      </c>
      <c r="AA51" s="6">
        <f>'ug per g LOQs'!AA51/10000</f>
        <v>7.4999999999999997E-3</v>
      </c>
      <c r="AB51" s="6">
        <f>'ug per g LOQs'!AB51/10000</f>
        <v>7.4999999999999997E-3</v>
      </c>
      <c r="AC51" s="6">
        <f>'ug per g LOQs'!AC51/10000</f>
        <v>7.4999999999999997E-3</v>
      </c>
      <c r="AD51" s="6">
        <f>'ug per g LOQs'!AD51/10000</f>
        <v>7.4999999999999997E-3</v>
      </c>
      <c r="AE51" s="6">
        <f>'ug per g LOQs'!AE51/10000</f>
        <v>7.4999999999999997E-3</v>
      </c>
      <c r="AF51" s="6">
        <f>'ug per g LOQs'!AF51/10000</f>
        <v>7.4999999999999997E-3</v>
      </c>
      <c r="AG51" s="6">
        <f>'ug per g LOQs'!AG51/10000</f>
        <v>7.4999999999999997E-3</v>
      </c>
      <c r="AH51" s="6">
        <f>'ug per g LOQs'!AH51/10000</f>
        <v>7.4999999999999997E-3</v>
      </c>
      <c r="AI51" s="6">
        <f>'ug per g LOQs'!AI51/10000</f>
        <v>7.4999999999999997E-3</v>
      </c>
      <c r="AJ51" s="6">
        <f>'ug per g LOQs'!AJ51/10000</f>
        <v>7.4999999999999997E-3</v>
      </c>
      <c r="AK51" s="6">
        <f>'ug per g LOQs'!AK51/10000</f>
        <v>7.4999999999999997E-3</v>
      </c>
      <c r="AM51" s="6">
        <f>'ug per g LOQs'!AM51/10000</f>
        <v>1.5</v>
      </c>
      <c r="AN51" s="6">
        <f>'ug per g LOQs'!AN51/10000</f>
        <v>1.5</v>
      </c>
      <c r="AO51" s="6">
        <f>'ug per g LOQs'!AO51/10000</f>
        <v>1.5</v>
      </c>
      <c r="AP51" s="6">
        <f>'ug per g LOQs'!AP51/10000</f>
        <v>1.5</v>
      </c>
      <c r="AQ51" s="6">
        <f>'ug per g LOQs'!AQ51/10000</f>
        <v>1.5</v>
      </c>
      <c r="AR51" s="6">
        <f>'ug per g LOQs'!AR51/10000</f>
        <v>1.5</v>
      </c>
      <c r="AS51" s="6">
        <f>'ug per g LOQs'!AS51/10000</f>
        <v>1.5</v>
      </c>
      <c r="AT51" s="6">
        <f>'ug per g LOQs'!AT51/10000</f>
        <v>1.5</v>
      </c>
      <c r="AU51" s="6">
        <f>'ug per g LOQs'!AU51/10000</f>
        <v>1.5</v>
      </c>
      <c r="AV51" s="6">
        <f>'ug per g LOQs'!AV51/10000</f>
        <v>1.5</v>
      </c>
      <c r="AW51" s="6">
        <f>'ug per g LOQs'!AW51/10000</f>
        <v>1.5</v>
      </c>
      <c r="AX51" s="6">
        <f>'ug per g LOQs'!AX51/10000</f>
        <v>1.5</v>
      </c>
      <c r="AY51" s="6">
        <f>'ug per g LOQs'!AY51/10000</f>
        <v>1.5</v>
      </c>
      <c r="AZ51" s="6">
        <f>'ug per g LOQs'!AZ51/10000</f>
        <v>1.5</v>
      </c>
      <c r="BA51" s="6">
        <f>'ug per g LOQs'!BA51/10000</f>
        <v>1.5</v>
      </c>
      <c r="BB51" s="6">
        <f>'ug per g LOQs'!BB51/10000</f>
        <v>1.5</v>
      </c>
      <c r="BC51" s="6">
        <f>'ug per g LOQs'!BC51/10000</f>
        <v>1.5</v>
      </c>
      <c r="BD51" s="6">
        <f>'ug per g LOQs'!BD51/10000</f>
        <v>1.5</v>
      </c>
      <c r="BE51" s="6">
        <f>'ug per g LOQs'!BE51/10000</f>
        <v>1.5</v>
      </c>
      <c r="BF51" s="6">
        <f>'ug per g LOQs'!BF51/10000</f>
        <v>1.5</v>
      </c>
      <c r="BG51" s="6">
        <f>'ug per g LOQs'!BG51/10000</f>
        <v>1.5</v>
      </c>
      <c r="BH51" s="6">
        <f>'ug per g LOQs'!BH51/10000</f>
        <v>1.5</v>
      </c>
      <c r="BI51" s="6">
        <f>'ug per g LOQs'!BI51/10000</f>
        <v>1.5</v>
      </c>
      <c r="BJ51" s="6">
        <f>'ug per g LOQs'!BJ51/10000</f>
        <v>1.5</v>
      </c>
      <c r="BK51" s="6">
        <f>'ug per g LOQs'!BK51/10000</f>
        <v>1.5</v>
      </c>
      <c r="BL51" s="6">
        <f>'ug per g LOQs'!BL51/10000</f>
        <v>1.5</v>
      </c>
      <c r="BM51" s="6">
        <f>'ug per g LOQs'!BM51/10000</f>
        <v>1.5</v>
      </c>
      <c r="BN51" s="6">
        <f>'ug per g LOQs'!BN51/10000</f>
        <v>1.5</v>
      </c>
      <c r="BO51" s="6">
        <f>'ug per g LOQs'!BO51/10000</f>
        <v>1.5</v>
      </c>
      <c r="BP51" s="6">
        <f>'ug per g LOQs'!BP51/10000</f>
        <v>1.5</v>
      </c>
      <c r="BQ51" s="6">
        <f>'ug per g LOQs'!BQ51/10000</f>
        <v>1.5</v>
      </c>
      <c r="BR51" s="6">
        <f>'ug per g LOQs'!BR51/10000</f>
        <v>1.5</v>
      </c>
      <c r="BS51" s="6">
        <f>'ug per g LOQs'!BS51/10000</f>
        <v>1.5</v>
      </c>
      <c r="BT51" s="6">
        <f>'ug per g LOQs'!BT51/10000</f>
        <v>1.5</v>
      </c>
      <c r="BU51" s="6">
        <f>'ug per g LOQs'!BU51/10000</f>
        <v>1.5</v>
      </c>
    </row>
    <row r="52" spans="1:74" x14ac:dyDescent="0.25">
      <c r="A52">
        <f>'Instrument Data'!A51</f>
        <v>0</v>
      </c>
      <c r="B52">
        <f>'Instrument Data'!B51</f>
        <v>0</v>
      </c>
      <c r="C52" s="6">
        <f>'ug per g LOQs'!C52/10000</f>
        <v>7.4999999999999997E-3</v>
      </c>
      <c r="D52" s="6">
        <f>'ug per g LOQs'!D52/10000</f>
        <v>7.4999999999999997E-3</v>
      </c>
      <c r="E52" s="6">
        <f>'ug per g LOQs'!E52/10000</f>
        <v>7.4999999999999997E-3</v>
      </c>
      <c r="F52" s="6">
        <f>'ug per g LOQs'!F52/10000</f>
        <v>7.4999999999999997E-3</v>
      </c>
      <c r="G52" s="6">
        <f>'ug per g LOQs'!G52/10000</f>
        <v>7.4999999999999997E-3</v>
      </c>
      <c r="H52" s="6">
        <f>'ug per g LOQs'!H52/10000</f>
        <v>7.4999999999999997E-3</v>
      </c>
      <c r="I52" s="6">
        <f>'ug per g LOQs'!I52/10000</f>
        <v>7.4999999999999997E-3</v>
      </c>
      <c r="J52" s="6">
        <f>'ug per g LOQs'!J52/10000</f>
        <v>7.4999999999999997E-3</v>
      </c>
      <c r="K52" s="6">
        <f>'ug per g LOQs'!K52/10000</f>
        <v>7.4999999999999997E-3</v>
      </c>
      <c r="L52" s="6">
        <f>'ug per g LOQs'!L52/10000</f>
        <v>7.4999999999999997E-3</v>
      </c>
      <c r="M52" s="6">
        <f>'ug per g LOQs'!M52/10000</f>
        <v>7.4999999999999997E-3</v>
      </c>
      <c r="N52" s="6">
        <f>'ug per g LOQs'!N52/10000</f>
        <v>7.4999999999999997E-3</v>
      </c>
      <c r="O52" s="6">
        <f>'ug per g LOQs'!O52/10000</f>
        <v>7.4999999999999997E-3</v>
      </c>
      <c r="P52" s="6">
        <f>'ug per g LOQs'!P52/10000</f>
        <v>7.4999999999999997E-3</v>
      </c>
      <c r="Q52" s="6">
        <f>'ug per g LOQs'!Q52/10000</f>
        <v>7.4999999999999997E-3</v>
      </c>
      <c r="R52" s="6">
        <f>'ug per g LOQs'!R52/10000</f>
        <v>7.4999999999999997E-3</v>
      </c>
      <c r="S52" s="6">
        <f>'ug per g LOQs'!S52/10000</f>
        <v>7.4999999999999997E-3</v>
      </c>
      <c r="T52" s="6">
        <f>'ug per g LOQs'!T52/10000</f>
        <v>7.4999999999999997E-3</v>
      </c>
      <c r="U52" s="6">
        <f>'ug per g LOQs'!U52/10000</f>
        <v>7.4999999999999997E-3</v>
      </c>
      <c r="V52" s="6">
        <f>'ug per g LOQs'!V52/10000</f>
        <v>7.4999999999999997E-3</v>
      </c>
      <c r="W52" s="6">
        <f>'ug per g LOQs'!W52/10000</f>
        <v>7.4999999999999997E-3</v>
      </c>
      <c r="X52" s="6">
        <f>'ug per g LOQs'!X52/10000</f>
        <v>7.4999999999999997E-3</v>
      </c>
      <c r="Y52" s="6">
        <f>'ug per g LOQs'!Y52/10000</f>
        <v>7.4999999999999997E-3</v>
      </c>
      <c r="Z52" s="6">
        <f>'ug per g LOQs'!Z52/10000</f>
        <v>7.4999999999999997E-3</v>
      </c>
      <c r="AA52" s="6">
        <f>'ug per g LOQs'!AA52/10000</f>
        <v>7.4999999999999997E-3</v>
      </c>
      <c r="AB52" s="6">
        <f>'ug per g LOQs'!AB52/10000</f>
        <v>7.4999999999999997E-3</v>
      </c>
      <c r="AC52" s="6">
        <f>'ug per g LOQs'!AC52/10000</f>
        <v>7.4999999999999997E-3</v>
      </c>
      <c r="AD52" s="6">
        <f>'ug per g LOQs'!AD52/10000</f>
        <v>7.4999999999999997E-3</v>
      </c>
      <c r="AE52" s="6">
        <f>'ug per g LOQs'!AE52/10000</f>
        <v>7.4999999999999997E-3</v>
      </c>
      <c r="AF52" s="6">
        <f>'ug per g LOQs'!AF52/10000</f>
        <v>7.4999999999999997E-3</v>
      </c>
      <c r="AG52" s="6">
        <f>'ug per g LOQs'!AG52/10000</f>
        <v>7.4999999999999997E-3</v>
      </c>
      <c r="AH52" s="6">
        <f>'ug per g LOQs'!AH52/10000</f>
        <v>7.4999999999999997E-3</v>
      </c>
      <c r="AI52" s="6">
        <f>'ug per g LOQs'!AI52/10000</f>
        <v>7.4999999999999997E-3</v>
      </c>
      <c r="AJ52" s="6">
        <f>'ug per g LOQs'!AJ52/10000</f>
        <v>7.4999999999999997E-3</v>
      </c>
      <c r="AK52" s="6">
        <f>'ug per g LOQs'!AK52/10000</f>
        <v>7.4999999999999997E-3</v>
      </c>
      <c r="AM52" s="6">
        <f>'ug per g LOQs'!AM52/10000</f>
        <v>1.5</v>
      </c>
      <c r="AN52" s="6">
        <f>'ug per g LOQs'!AN52/10000</f>
        <v>1.5</v>
      </c>
      <c r="AO52" s="6">
        <f>'ug per g LOQs'!AO52/10000</f>
        <v>1.5</v>
      </c>
      <c r="AP52" s="6">
        <f>'ug per g LOQs'!AP52/10000</f>
        <v>1.5</v>
      </c>
      <c r="AQ52" s="6">
        <f>'ug per g LOQs'!AQ52/10000</f>
        <v>1.5</v>
      </c>
      <c r="AR52" s="6">
        <f>'ug per g LOQs'!AR52/10000</f>
        <v>1.5</v>
      </c>
      <c r="AS52" s="6">
        <f>'ug per g LOQs'!AS52/10000</f>
        <v>1.5</v>
      </c>
      <c r="AT52" s="6">
        <f>'ug per g LOQs'!AT52/10000</f>
        <v>1.5</v>
      </c>
      <c r="AU52" s="6">
        <f>'ug per g LOQs'!AU52/10000</f>
        <v>1.5</v>
      </c>
      <c r="AV52" s="6">
        <f>'ug per g LOQs'!AV52/10000</f>
        <v>1.5</v>
      </c>
      <c r="AW52" s="6">
        <f>'ug per g LOQs'!AW52/10000</f>
        <v>1.5</v>
      </c>
      <c r="AX52" s="6">
        <f>'ug per g LOQs'!AX52/10000</f>
        <v>1.5</v>
      </c>
      <c r="AY52" s="6">
        <f>'ug per g LOQs'!AY52/10000</f>
        <v>1.5</v>
      </c>
      <c r="AZ52" s="6">
        <f>'ug per g LOQs'!AZ52/10000</f>
        <v>1.5</v>
      </c>
      <c r="BA52" s="6">
        <f>'ug per g LOQs'!BA52/10000</f>
        <v>1.5</v>
      </c>
      <c r="BB52" s="6">
        <f>'ug per g LOQs'!BB52/10000</f>
        <v>1.5</v>
      </c>
      <c r="BC52" s="6">
        <f>'ug per g LOQs'!BC52/10000</f>
        <v>1.5</v>
      </c>
      <c r="BD52" s="6">
        <f>'ug per g LOQs'!BD52/10000</f>
        <v>1.5</v>
      </c>
      <c r="BE52" s="6">
        <f>'ug per g LOQs'!BE52/10000</f>
        <v>1.5</v>
      </c>
      <c r="BF52" s="6">
        <f>'ug per g LOQs'!BF52/10000</f>
        <v>1.5</v>
      </c>
      <c r="BG52" s="6">
        <f>'ug per g LOQs'!BG52/10000</f>
        <v>1.5</v>
      </c>
      <c r="BH52" s="6">
        <f>'ug per g LOQs'!BH52/10000</f>
        <v>1.5</v>
      </c>
      <c r="BI52" s="6">
        <f>'ug per g LOQs'!BI52/10000</f>
        <v>1.5</v>
      </c>
      <c r="BJ52" s="6">
        <f>'ug per g LOQs'!BJ52/10000</f>
        <v>1.5</v>
      </c>
      <c r="BK52" s="6">
        <f>'ug per g LOQs'!BK52/10000</f>
        <v>1.5</v>
      </c>
      <c r="BL52" s="6">
        <f>'ug per g LOQs'!BL52/10000</f>
        <v>1.5</v>
      </c>
      <c r="BM52" s="6">
        <f>'ug per g LOQs'!BM52/10000</f>
        <v>1.5</v>
      </c>
      <c r="BN52" s="6">
        <f>'ug per g LOQs'!BN52/10000</f>
        <v>1.5</v>
      </c>
      <c r="BO52" s="6">
        <f>'ug per g LOQs'!BO52/10000</f>
        <v>1.5</v>
      </c>
      <c r="BP52" s="6">
        <f>'ug per g LOQs'!BP52/10000</f>
        <v>1.5</v>
      </c>
      <c r="BQ52" s="6">
        <f>'ug per g LOQs'!BQ52/10000</f>
        <v>1.5</v>
      </c>
      <c r="BR52" s="6">
        <f>'ug per g LOQs'!BR52/10000</f>
        <v>1.5</v>
      </c>
      <c r="BS52" s="6">
        <f>'ug per g LOQs'!BS52/10000</f>
        <v>1.5</v>
      </c>
      <c r="BT52" s="6">
        <f>'ug per g LOQs'!BT52/10000</f>
        <v>1.5</v>
      </c>
      <c r="BU52" s="6">
        <f>'ug per g LOQs'!BU52/10000</f>
        <v>1.5</v>
      </c>
    </row>
    <row r="53" spans="1:74" x14ac:dyDescent="0.25">
      <c r="A53">
        <f>'Instrument Data'!A52</f>
        <v>0</v>
      </c>
      <c r="B53">
        <f>'Instrument Data'!B52</f>
        <v>0</v>
      </c>
      <c r="C53" s="6">
        <f>'ug per g LOQs'!C53/10000</f>
        <v>7.4999999999999997E-3</v>
      </c>
      <c r="D53" s="6">
        <f>'ug per g LOQs'!D53/10000</f>
        <v>7.4999999999999997E-3</v>
      </c>
      <c r="E53" s="6">
        <f>'ug per g LOQs'!E53/10000</f>
        <v>7.4999999999999997E-3</v>
      </c>
      <c r="F53" s="6">
        <f>'ug per g LOQs'!F53/10000</f>
        <v>7.4999999999999997E-3</v>
      </c>
      <c r="G53" s="6">
        <f>'ug per g LOQs'!G53/10000</f>
        <v>7.4999999999999997E-3</v>
      </c>
      <c r="H53" s="6">
        <f>'ug per g LOQs'!H53/10000</f>
        <v>7.4999999999999997E-3</v>
      </c>
      <c r="I53" s="6">
        <f>'ug per g LOQs'!I53/10000</f>
        <v>7.4999999999999997E-3</v>
      </c>
      <c r="J53" s="6">
        <f>'ug per g LOQs'!J53/10000</f>
        <v>7.4999999999999997E-3</v>
      </c>
      <c r="K53" s="6">
        <f>'ug per g LOQs'!K53/10000</f>
        <v>7.4999999999999997E-3</v>
      </c>
      <c r="L53" s="6">
        <f>'ug per g LOQs'!L53/10000</f>
        <v>7.4999999999999997E-3</v>
      </c>
      <c r="M53" s="6">
        <f>'ug per g LOQs'!M53/10000</f>
        <v>7.4999999999999997E-3</v>
      </c>
      <c r="N53" s="6">
        <f>'ug per g LOQs'!N53/10000</f>
        <v>7.4999999999999997E-3</v>
      </c>
      <c r="O53" s="6">
        <f>'ug per g LOQs'!O53/10000</f>
        <v>7.4999999999999997E-3</v>
      </c>
      <c r="P53" s="6">
        <f>'ug per g LOQs'!P53/10000</f>
        <v>7.4999999999999997E-3</v>
      </c>
      <c r="Q53" s="6">
        <f>'ug per g LOQs'!Q53/10000</f>
        <v>7.4999999999999997E-3</v>
      </c>
      <c r="R53" s="6">
        <f>'ug per g LOQs'!R53/10000</f>
        <v>7.4999999999999997E-3</v>
      </c>
      <c r="S53" s="6">
        <f>'ug per g LOQs'!S53/10000</f>
        <v>7.4999999999999997E-3</v>
      </c>
      <c r="T53" s="6">
        <f>'ug per g LOQs'!T53/10000</f>
        <v>7.4999999999999997E-3</v>
      </c>
      <c r="U53" s="6">
        <f>'ug per g LOQs'!U53/10000</f>
        <v>7.4999999999999997E-3</v>
      </c>
      <c r="V53" s="6">
        <f>'ug per g LOQs'!V53/10000</f>
        <v>7.4999999999999997E-3</v>
      </c>
      <c r="W53" s="6">
        <f>'ug per g LOQs'!W53/10000</f>
        <v>7.4999999999999997E-3</v>
      </c>
      <c r="X53" s="6">
        <f>'ug per g LOQs'!X53/10000</f>
        <v>7.4999999999999997E-3</v>
      </c>
      <c r="Y53" s="6">
        <f>'ug per g LOQs'!Y53/10000</f>
        <v>7.4999999999999997E-3</v>
      </c>
      <c r="Z53" s="6">
        <f>'ug per g LOQs'!Z53/10000</f>
        <v>7.4999999999999997E-3</v>
      </c>
      <c r="AA53" s="6">
        <f>'ug per g LOQs'!AA53/10000</f>
        <v>7.4999999999999997E-3</v>
      </c>
      <c r="AB53" s="6">
        <f>'ug per g LOQs'!AB53/10000</f>
        <v>7.4999999999999997E-3</v>
      </c>
      <c r="AC53" s="6">
        <f>'ug per g LOQs'!AC53/10000</f>
        <v>7.4999999999999997E-3</v>
      </c>
      <c r="AD53" s="6">
        <f>'ug per g LOQs'!AD53/10000</f>
        <v>7.4999999999999997E-3</v>
      </c>
      <c r="AE53" s="6">
        <f>'ug per g LOQs'!AE53/10000</f>
        <v>7.4999999999999997E-3</v>
      </c>
      <c r="AF53" s="6">
        <f>'ug per g LOQs'!AF53/10000</f>
        <v>7.4999999999999997E-3</v>
      </c>
      <c r="AG53" s="6">
        <f>'ug per g LOQs'!AG53/10000</f>
        <v>7.4999999999999997E-3</v>
      </c>
      <c r="AH53" s="6">
        <f>'ug per g LOQs'!AH53/10000</f>
        <v>7.4999999999999997E-3</v>
      </c>
      <c r="AI53" s="6">
        <f>'ug per g LOQs'!AI53/10000</f>
        <v>7.4999999999999997E-3</v>
      </c>
      <c r="AJ53" s="6">
        <f>'ug per g LOQs'!AJ53/10000</f>
        <v>7.4999999999999997E-3</v>
      </c>
      <c r="AK53" s="6">
        <f>'ug per g LOQs'!AK53/10000</f>
        <v>7.4999999999999997E-3</v>
      </c>
      <c r="AM53" s="6">
        <f>'ug per g LOQs'!AM53/10000</f>
        <v>1.5</v>
      </c>
      <c r="AN53" s="6">
        <f>'ug per g LOQs'!AN53/10000</f>
        <v>1.5</v>
      </c>
      <c r="AO53" s="6">
        <f>'ug per g LOQs'!AO53/10000</f>
        <v>1.5</v>
      </c>
      <c r="AP53" s="6">
        <f>'ug per g LOQs'!AP53/10000</f>
        <v>1.5</v>
      </c>
      <c r="AQ53" s="6">
        <f>'ug per g LOQs'!AQ53/10000</f>
        <v>1.5</v>
      </c>
      <c r="AR53" s="6">
        <f>'ug per g LOQs'!AR53/10000</f>
        <v>1.5</v>
      </c>
      <c r="AS53" s="6">
        <f>'ug per g LOQs'!AS53/10000</f>
        <v>1.5</v>
      </c>
      <c r="AT53" s="6">
        <f>'ug per g LOQs'!AT53/10000</f>
        <v>1.5</v>
      </c>
      <c r="AU53" s="6">
        <f>'ug per g LOQs'!AU53/10000</f>
        <v>1.5</v>
      </c>
      <c r="AV53" s="6">
        <f>'ug per g LOQs'!AV53/10000</f>
        <v>1.5</v>
      </c>
      <c r="AW53" s="6">
        <f>'ug per g LOQs'!AW53/10000</f>
        <v>1.5</v>
      </c>
      <c r="AX53" s="6">
        <f>'ug per g LOQs'!AX53/10000</f>
        <v>1.5</v>
      </c>
      <c r="AY53" s="6">
        <f>'ug per g LOQs'!AY53/10000</f>
        <v>1.5</v>
      </c>
      <c r="AZ53" s="6">
        <f>'ug per g LOQs'!AZ53/10000</f>
        <v>1.5</v>
      </c>
      <c r="BA53" s="6">
        <f>'ug per g LOQs'!BA53/10000</f>
        <v>1.5</v>
      </c>
      <c r="BB53" s="6">
        <f>'ug per g LOQs'!BB53/10000</f>
        <v>1.5</v>
      </c>
      <c r="BC53" s="6">
        <f>'ug per g LOQs'!BC53/10000</f>
        <v>1.5</v>
      </c>
      <c r="BD53" s="6">
        <f>'ug per g LOQs'!BD53/10000</f>
        <v>1.5</v>
      </c>
      <c r="BE53" s="6">
        <f>'ug per g LOQs'!BE53/10000</f>
        <v>1.5</v>
      </c>
      <c r="BF53" s="6">
        <f>'ug per g LOQs'!BF53/10000</f>
        <v>1.5</v>
      </c>
      <c r="BG53" s="6">
        <f>'ug per g LOQs'!BG53/10000</f>
        <v>1.5</v>
      </c>
      <c r="BH53" s="6">
        <f>'ug per g LOQs'!BH53/10000</f>
        <v>1.5</v>
      </c>
      <c r="BI53" s="6">
        <f>'ug per g LOQs'!BI53/10000</f>
        <v>1.5</v>
      </c>
      <c r="BJ53" s="6">
        <f>'ug per g LOQs'!BJ53/10000</f>
        <v>1.5</v>
      </c>
      <c r="BK53" s="6">
        <f>'ug per g LOQs'!BK53/10000</f>
        <v>1.5</v>
      </c>
      <c r="BL53" s="6">
        <f>'ug per g LOQs'!BL53/10000</f>
        <v>1.5</v>
      </c>
      <c r="BM53" s="6">
        <f>'ug per g LOQs'!BM53/10000</f>
        <v>1.5</v>
      </c>
      <c r="BN53" s="6">
        <f>'ug per g LOQs'!BN53/10000</f>
        <v>1.5</v>
      </c>
      <c r="BO53" s="6">
        <f>'ug per g LOQs'!BO53/10000</f>
        <v>1.5</v>
      </c>
      <c r="BP53" s="6">
        <f>'ug per g LOQs'!BP53/10000</f>
        <v>1.5</v>
      </c>
      <c r="BQ53" s="6">
        <f>'ug per g LOQs'!BQ53/10000</f>
        <v>1.5</v>
      </c>
      <c r="BR53" s="6">
        <f>'ug per g LOQs'!BR53/10000</f>
        <v>1.5</v>
      </c>
      <c r="BS53" s="6">
        <f>'ug per g LOQs'!BS53/10000</f>
        <v>1.5</v>
      </c>
      <c r="BT53" s="6">
        <f>'ug per g LOQs'!BT53/10000</f>
        <v>1.5</v>
      </c>
      <c r="BU53" s="6">
        <f>'ug per g LOQs'!BU53/10000</f>
        <v>1.5</v>
      </c>
    </row>
    <row r="54" spans="1:74" x14ac:dyDescent="0.25">
      <c r="A54">
        <f>'Instrument Data'!A53</f>
        <v>0</v>
      </c>
      <c r="B54">
        <f>'Instrument Data'!B53</f>
        <v>0</v>
      </c>
      <c r="C54" s="6">
        <f>'ug per g LOQs'!C54/10000</f>
        <v>7.4999999999999997E-3</v>
      </c>
      <c r="D54" s="6">
        <f>'ug per g LOQs'!D54/10000</f>
        <v>7.4999999999999997E-3</v>
      </c>
      <c r="E54" s="6">
        <f>'ug per g LOQs'!E54/10000</f>
        <v>7.4999999999999997E-3</v>
      </c>
      <c r="F54" s="6">
        <f>'ug per g LOQs'!F54/10000</f>
        <v>7.4999999999999997E-3</v>
      </c>
      <c r="G54" s="6">
        <f>'ug per g LOQs'!G54/10000</f>
        <v>7.4999999999999997E-3</v>
      </c>
      <c r="H54" s="6">
        <f>'ug per g LOQs'!H54/10000</f>
        <v>7.4999999999999997E-3</v>
      </c>
      <c r="I54" s="6">
        <f>'ug per g LOQs'!I54/10000</f>
        <v>7.4999999999999997E-3</v>
      </c>
      <c r="J54" s="6">
        <f>'ug per g LOQs'!J54/10000</f>
        <v>7.4999999999999997E-3</v>
      </c>
      <c r="K54" s="6">
        <f>'ug per g LOQs'!K54/10000</f>
        <v>7.4999999999999997E-3</v>
      </c>
      <c r="L54" s="6">
        <f>'ug per g LOQs'!L54/10000</f>
        <v>7.4999999999999997E-3</v>
      </c>
      <c r="M54" s="6">
        <f>'ug per g LOQs'!M54/10000</f>
        <v>7.4999999999999997E-3</v>
      </c>
      <c r="N54" s="6">
        <f>'ug per g LOQs'!N54/10000</f>
        <v>7.4999999999999997E-3</v>
      </c>
      <c r="O54" s="6">
        <f>'ug per g LOQs'!O54/10000</f>
        <v>7.4999999999999997E-3</v>
      </c>
      <c r="P54" s="6">
        <f>'ug per g LOQs'!P54/10000</f>
        <v>7.4999999999999997E-3</v>
      </c>
      <c r="Q54" s="6">
        <f>'ug per g LOQs'!Q54/10000</f>
        <v>7.4999999999999997E-3</v>
      </c>
      <c r="R54" s="6">
        <f>'ug per g LOQs'!R54/10000</f>
        <v>7.4999999999999997E-3</v>
      </c>
      <c r="S54" s="6">
        <f>'ug per g LOQs'!S54/10000</f>
        <v>7.4999999999999997E-3</v>
      </c>
      <c r="T54" s="6">
        <f>'ug per g LOQs'!T54/10000</f>
        <v>7.4999999999999997E-3</v>
      </c>
      <c r="U54" s="6">
        <f>'ug per g LOQs'!U54/10000</f>
        <v>7.4999999999999997E-3</v>
      </c>
      <c r="V54" s="6">
        <f>'ug per g LOQs'!V54/10000</f>
        <v>7.4999999999999997E-3</v>
      </c>
      <c r="W54" s="6">
        <f>'ug per g LOQs'!W54/10000</f>
        <v>7.4999999999999997E-3</v>
      </c>
      <c r="X54" s="6">
        <f>'ug per g LOQs'!X54/10000</f>
        <v>7.4999999999999997E-3</v>
      </c>
      <c r="Y54" s="6">
        <f>'ug per g LOQs'!Y54/10000</f>
        <v>7.4999999999999997E-3</v>
      </c>
      <c r="Z54" s="6">
        <f>'ug per g LOQs'!Z54/10000</f>
        <v>7.4999999999999997E-3</v>
      </c>
      <c r="AA54" s="6">
        <f>'ug per g LOQs'!AA54/10000</f>
        <v>7.4999999999999997E-3</v>
      </c>
      <c r="AB54" s="6">
        <f>'ug per g LOQs'!AB54/10000</f>
        <v>7.4999999999999997E-3</v>
      </c>
      <c r="AC54" s="6">
        <f>'ug per g LOQs'!AC54/10000</f>
        <v>7.4999999999999997E-3</v>
      </c>
      <c r="AD54" s="6">
        <f>'ug per g LOQs'!AD54/10000</f>
        <v>7.4999999999999997E-3</v>
      </c>
      <c r="AE54" s="6">
        <f>'ug per g LOQs'!AE54/10000</f>
        <v>7.4999999999999997E-3</v>
      </c>
      <c r="AF54" s="6">
        <f>'ug per g LOQs'!AF54/10000</f>
        <v>7.4999999999999997E-3</v>
      </c>
      <c r="AG54" s="6">
        <f>'ug per g LOQs'!AG54/10000</f>
        <v>7.4999999999999997E-3</v>
      </c>
      <c r="AH54" s="6">
        <f>'ug per g LOQs'!AH54/10000</f>
        <v>7.4999999999999997E-3</v>
      </c>
      <c r="AI54" s="6">
        <f>'ug per g LOQs'!AI54/10000</f>
        <v>7.4999999999999997E-3</v>
      </c>
      <c r="AJ54" s="6">
        <f>'ug per g LOQs'!AJ54/10000</f>
        <v>7.4999999999999997E-3</v>
      </c>
      <c r="AK54" s="6">
        <f>'ug per g LOQs'!AK54/10000</f>
        <v>7.4999999999999997E-3</v>
      </c>
      <c r="AM54" s="6">
        <f>'ug per g LOQs'!AM54/10000</f>
        <v>1.5</v>
      </c>
      <c r="AN54" s="6">
        <f>'ug per g LOQs'!AN54/10000</f>
        <v>1.5</v>
      </c>
      <c r="AO54" s="6">
        <f>'ug per g LOQs'!AO54/10000</f>
        <v>1.5</v>
      </c>
      <c r="AP54" s="6">
        <f>'ug per g LOQs'!AP54/10000</f>
        <v>1.5</v>
      </c>
      <c r="AQ54" s="6">
        <f>'ug per g LOQs'!AQ54/10000</f>
        <v>1.5</v>
      </c>
      <c r="AR54" s="6">
        <f>'ug per g LOQs'!AR54/10000</f>
        <v>1.5</v>
      </c>
      <c r="AS54" s="6">
        <f>'ug per g LOQs'!AS54/10000</f>
        <v>1.5</v>
      </c>
      <c r="AT54" s="6">
        <f>'ug per g LOQs'!AT54/10000</f>
        <v>1.5</v>
      </c>
      <c r="AU54" s="6">
        <f>'ug per g LOQs'!AU54/10000</f>
        <v>1.5</v>
      </c>
      <c r="AV54" s="6">
        <f>'ug per g LOQs'!AV54/10000</f>
        <v>1.5</v>
      </c>
      <c r="AW54" s="6">
        <f>'ug per g LOQs'!AW54/10000</f>
        <v>1.5</v>
      </c>
      <c r="AX54" s="6">
        <f>'ug per g LOQs'!AX54/10000</f>
        <v>1.5</v>
      </c>
      <c r="AY54" s="6">
        <f>'ug per g LOQs'!AY54/10000</f>
        <v>1.5</v>
      </c>
      <c r="AZ54" s="6">
        <f>'ug per g LOQs'!AZ54/10000</f>
        <v>1.5</v>
      </c>
      <c r="BA54" s="6">
        <f>'ug per g LOQs'!BA54/10000</f>
        <v>1.5</v>
      </c>
      <c r="BB54" s="6">
        <f>'ug per g LOQs'!BB54/10000</f>
        <v>1.5</v>
      </c>
      <c r="BC54" s="6">
        <f>'ug per g LOQs'!BC54/10000</f>
        <v>1.5</v>
      </c>
      <c r="BD54" s="6">
        <f>'ug per g LOQs'!BD54/10000</f>
        <v>1.5</v>
      </c>
      <c r="BE54" s="6">
        <f>'ug per g LOQs'!BE54/10000</f>
        <v>1.5</v>
      </c>
      <c r="BF54" s="6">
        <f>'ug per g LOQs'!BF54/10000</f>
        <v>1.5</v>
      </c>
      <c r="BG54" s="6">
        <f>'ug per g LOQs'!BG54/10000</f>
        <v>1.5</v>
      </c>
      <c r="BH54" s="6">
        <f>'ug per g LOQs'!BH54/10000</f>
        <v>1.5</v>
      </c>
      <c r="BI54" s="6">
        <f>'ug per g LOQs'!BI54/10000</f>
        <v>1.5</v>
      </c>
      <c r="BJ54" s="6">
        <f>'ug per g LOQs'!BJ54/10000</f>
        <v>1.5</v>
      </c>
      <c r="BK54" s="6">
        <f>'ug per g LOQs'!BK54/10000</f>
        <v>1.5</v>
      </c>
      <c r="BL54" s="6">
        <f>'ug per g LOQs'!BL54/10000</f>
        <v>1.5</v>
      </c>
      <c r="BM54" s="6">
        <f>'ug per g LOQs'!BM54/10000</f>
        <v>1.5</v>
      </c>
      <c r="BN54" s="6">
        <f>'ug per g LOQs'!BN54/10000</f>
        <v>1.5</v>
      </c>
      <c r="BO54" s="6">
        <f>'ug per g LOQs'!BO54/10000</f>
        <v>1.5</v>
      </c>
      <c r="BP54" s="6">
        <f>'ug per g LOQs'!BP54/10000</f>
        <v>1.5</v>
      </c>
      <c r="BQ54" s="6">
        <f>'ug per g LOQs'!BQ54/10000</f>
        <v>1.5</v>
      </c>
      <c r="BR54" s="6">
        <f>'ug per g LOQs'!BR54/10000</f>
        <v>1.5</v>
      </c>
      <c r="BS54" s="6">
        <f>'ug per g LOQs'!BS54/10000</f>
        <v>1.5</v>
      </c>
      <c r="BT54" s="6">
        <f>'ug per g LOQs'!BT54/10000</f>
        <v>1.5</v>
      </c>
      <c r="BU54" s="6">
        <f>'ug per g LOQs'!BU54/10000</f>
        <v>1.5</v>
      </c>
    </row>
    <row r="55" spans="1:74" x14ac:dyDescent="0.25">
      <c r="A55">
        <f>'Instrument Data'!A54</f>
        <v>0</v>
      </c>
      <c r="B55">
        <f>'Instrument Data'!B54</f>
        <v>0</v>
      </c>
      <c r="C55" s="6">
        <f>'ug per g LOQs'!C55/10000</f>
        <v>7.4999999999999997E-3</v>
      </c>
      <c r="D55" s="6">
        <f>'ug per g LOQs'!D55/10000</f>
        <v>7.4999999999999997E-3</v>
      </c>
      <c r="E55" s="6">
        <f>'ug per g LOQs'!E55/10000</f>
        <v>7.4999999999999997E-3</v>
      </c>
      <c r="F55" s="6">
        <f>'ug per g LOQs'!F55/10000</f>
        <v>7.4999999999999997E-3</v>
      </c>
      <c r="G55" s="6">
        <f>'ug per g LOQs'!G55/10000</f>
        <v>7.4999999999999997E-3</v>
      </c>
      <c r="H55" s="6">
        <f>'ug per g LOQs'!H55/10000</f>
        <v>7.4999999999999997E-3</v>
      </c>
      <c r="I55" s="6">
        <f>'ug per g LOQs'!I55/10000</f>
        <v>7.4999999999999997E-3</v>
      </c>
      <c r="J55" s="6">
        <f>'ug per g LOQs'!J55/10000</f>
        <v>7.4999999999999997E-3</v>
      </c>
      <c r="K55" s="6">
        <f>'ug per g LOQs'!K55/10000</f>
        <v>7.4999999999999997E-3</v>
      </c>
      <c r="L55" s="6">
        <f>'ug per g LOQs'!L55/10000</f>
        <v>7.4999999999999997E-3</v>
      </c>
      <c r="M55" s="6">
        <f>'ug per g LOQs'!M55/10000</f>
        <v>7.4999999999999997E-3</v>
      </c>
      <c r="N55" s="6">
        <f>'ug per g LOQs'!N55/10000</f>
        <v>7.4999999999999997E-3</v>
      </c>
      <c r="O55" s="6">
        <f>'ug per g LOQs'!O55/10000</f>
        <v>7.4999999999999997E-3</v>
      </c>
      <c r="P55" s="6">
        <f>'ug per g LOQs'!P55/10000</f>
        <v>7.4999999999999997E-3</v>
      </c>
      <c r="Q55" s="6">
        <f>'ug per g LOQs'!Q55/10000</f>
        <v>7.4999999999999997E-3</v>
      </c>
      <c r="R55" s="6">
        <f>'ug per g LOQs'!R55/10000</f>
        <v>7.4999999999999997E-3</v>
      </c>
      <c r="S55" s="6">
        <f>'ug per g LOQs'!S55/10000</f>
        <v>7.4999999999999997E-3</v>
      </c>
      <c r="T55" s="6">
        <f>'ug per g LOQs'!T55/10000</f>
        <v>7.4999999999999997E-3</v>
      </c>
      <c r="U55" s="6">
        <f>'ug per g LOQs'!U55/10000</f>
        <v>7.4999999999999997E-3</v>
      </c>
      <c r="V55" s="6">
        <f>'ug per g LOQs'!V55/10000</f>
        <v>7.4999999999999997E-3</v>
      </c>
      <c r="W55" s="6">
        <f>'ug per g LOQs'!W55/10000</f>
        <v>7.4999999999999997E-3</v>
      </c>
      <c r="X55" s="6">
        <f>'ug per g LOQs'!X55/10000</f>
        <v>7.4999999999999997E-3</v>
      </c>
      <c r="Y55" s="6">
        <f>'ug per g LOQs'!Y55/10000</f>
        <v>7.4999999999999997E-3</v>
      </c>
      <c r="Z55" s="6">
        <f>'ug per g LOQs'!Z55/10000</f>
        <v>7.4999999999999997E-3</v>
      </c>
      <c r="AA55" s="6">
        <f>'ug per g LOQs'!AA55/10000</f>
        <v>7.4999999999999997E-3</v>
      </c>
      <c r="AB55" s="6">
        <f>'ug per g LOQs'!AB55/10000</f>
        <v>7.4999999999999997E-3</v>
      </c>
      <c r="AC55" s="6">
        <f>'ug per g LOQs'!AC55/10000</f>
        <v>7.4999999999999997E-3</v>
      </c>
      <c r="AD55" s="6">
        <f>'ug per g LOQs'!AD55/10000</f>
        <v>7.4999999999999997E-3</v>
      </c>
      <c r="AE55" s="6">
        <f>'ug per g LOQs'!AE55/10000</f>
        <v>7.4999999999999997E-3</v>
      </c>
      <c r="AF55" s="6">
        <f>'ug per g LOQs'!AF55/10000</f>
        <v>7.4999999999999997E-3</v>
      </c>
      <c r="AG55" s="6">
        <f>'ug per g LOQs'!AG55/10000</f>
        <v>7.4999999999999997E-3</v>
      </c>
      <c r="AH55" s="6">
        <f>'ug per g LOQs'!AH55/10000</f>
        <v>7.4999999999999997E-3</v>
      </c>
      <c r="AI55" s="6">
        <f>'ug per g LOQs'!AI55/10000</f>
        <v>7.4999999999999997E-3</v>
      </c>
      <c r="AJ55" s="6">
        <f>'ug per g LOQs'!AJ55/10000</f>
        <v>7.4999999999999997E-3</v>
      </c>
      <c r="AK55" s="6">
        <f>'ug per g LOQs'!AK55/10000</f>
        <v>7.4999999999999997E-3</v>
      </c>
      <c r="AM55" s="6">
        <f>'ug per g LOQs'!AM55/10000</f>
        <v>1.5</v>
      </c>
      <c r="AN55" s="6">
        <f>'ug per g LOQs'!AN55/10000</f>
        <v>1.5</v>
      </c>
      <c r="AO55" s="6">
        <f>'ug per g LOQs'!AO55/10000</f>
        <v>1.5</v>
      </c>
      <c r="AP55" s="6">
        <f>'ug per g LOQs'!AP55/10000</f>
        <v>1.5</v>
      </c>
      <c r="AQ55" s="6">
        <f>'ug per g LOQs'!AQ55/10000</f>
        <v>1.5</v>
      </c>
      <c r="AR55" s="6">
        <f>'ug per g LOQs'!AR55/10000</f>
        <v>1.5</v>
      </c>
      <c r="AS55" s="6">
        <f>'ug per g LOQs'!AS55/10000</f>
        <v>1.5</v>
      </c>
      <c r="AT55" s="6">
        <f>'ug per g LOQs'!AT55/10000</f>
        <v>1.5</v>
      </c>
      <c r="AU55" s="6">
        <f>'ug per g LOQs'!AU55/10000</f>
        <v>1.5</v>
      </c>
      <c r="AV55" s="6">
        <f>'ug per g LOQs'!AV55/10000</f>
        <v>1.5</v>
      </c>
      <c r="AW55" s="6">
        <f>'ug per g LOQs'!AW55/10000</f>
        <v>1.5</v>
      </c>
      <c r="AX55" s="6">
        <f>'ug per g LOQs'!AX55/10000</f>
        <v>1.5</v>
      </c>
      <c r="AY55" s="6">
        <f>'ug per g LOQs'!AY55/10000</f>
        <v>1.5</v>
      </c>
      <c r="AZ55" s="6">
        <f>'ug per g LOQs'!AZ55/10000</f>
        <v>1.5</v>
      </c>
      <c r="BA55" s="6">
        <f>'ug per g LOQs'!BA55/10000</f>
        <v>1.5</v>
      </c>
      <c r="BB55" s="6">
        <f>'ug per g LOQs'!BB55/10000</f>
        <v>1.5</v>
      </c>
      <c r="BC55" s="6">
        <f>'ug per g LOQs'!BC55/10000</f>
        <v>1.5</v>
      </c>
      <c r="BD55" s="6">
        <f>'ug per g LOQs'!BD55/10000</f>
        <v>1.5</v>
      </c>
      <c r="BE55" s="6">
        <f>'ug per g LOQs'!BE55/10000</f>
        <v>1.5</v>
      </c>
      <c r="BF55" s="6">
        <f>'ug per g LOQs'!BF55/10000</f>
        <v>1.5</v>
      </c>
      <c r="BG55" s="6">
        <f>'ug per g LOQs'!BG55/10000</f>
        <v>1.5</v>
      </c>
      <c r="BH55" s="6">
        <f>'ug per g LOQs'!BH55/10000</f>
        <v>1.5</v>
      </c>
      <c r="BI55" s="6">
        <f>'ug per g LOQs'!BI55/10000</f>
        <v>1.5</v>
      </c>
      <c r="BJ55" s="6">
        <f>'ug per g LOQs'!BJ55/10000</f>
        <v>1.5</v>
      </c>
      <c r="BK55" s="6">
        <f>'ug per g LOQs'!BK55/10000</f>
        <v>1.5</v>
      </c>
      <c r="BL55" s="6">
        <f>'ug per g LOQs'!BL55/10000</f>
        <v>1.5</v>
      </c>
      <c r="BM55" s="6">
        <f>'ug per g LOQs'!BM55/10000</f>
        <v>1.5</v>
      </c>
      <c r="BN55" s="6">
        <f>'ug per g LOQs'!BN55/10000</f>
        <v>1.5</v>
      </c>
      <c r="BO55" s="6">
        <f>'ug per g LOQs'!BO55/10000</f>
        <v>1.5</v>
      </c>
      <c r="BP55" s="6">
        <f>'ug per g LOQs'!BP55/10000</f>
        <v>1.5</v>
      </c>
      <c r="BQ55" s="6">
        <f>'ug per g LOQs'!BQ55/10000</f>
        <v>1.5</v>
      </c>
      <c r="BR55" s="6">
        <f>'ug per g LOQs'!BR55/10000</f>
        <v>1.5</v>
      </c>
      <c r="BS55" s="6">
        <f>'ug per g LOQs'!BS55/10000</f>
        <v>1.5</v>
      </c>
      <c r="BT55" s="6">
        <f>'ug per g LOQs'!BT55/10000</f>
        <v>1.5</v>
      </c>
      <c r="BU55" s="6">
        <f>'ug per g LOQs'!BU55/10000</f>
        <v>1.5</v>
      </c>
    </row>
    <row r="56" spans="1:74" ht="45" x14ac:dyDescent="0.25">
      <c r="C56" s="15" t="str">
        <f>C7</f>
        <v>Pinene &lt;alpha-&gt;</v>
      </c>
      <c r="D56" s="15" t="str">
        <f t="shared" ref="D56:BO56" si="0">D7</f>
        <v>Camphene</v>
      </c>
      <c r="E56" s="15" t="str">
        <f t="shared" si="0"/>
        <v>Myrcene</v>
      </c>
      <c r="F56" s="15" t="str">
        <f t="shared" si="0"/>
        <v>Pinene &lt;beta-&gt;</v>
      </c>
      <c r="G56" s="15" t="str">
        <f t="shared" si="0"/>
        <v>Phellandrene &lt;alpha-&gt;</v>
      </c>
      <c r="H56" s="15" t="str">
        <f t="shared" si="0"/>
        <v>Carene &lt;delta-3-&gt;</v>
      </c>
      <c r="I56" s="15" t="str">
        <f t="shared" si="0"/>
        <v>Terpinene &lt;alpha-&gt;</v>
      </c>
      <c r="J56" s="15" t="str">
        <f t="shared" si="0"/>
        <v>Limonene</v>
      </c>
      <c r="K56" s="15" t="str">
        <f t="shared" si="0"/>
        <v>Ocimene &lt;(E)-, beta-&gt;</v>
      </c>
      <c r="L56" s="15" t="str">
        <f t="shared" si="0"/>
        <v>Eucalyptol</v>
      </c>
      <c r="M56" s="15" t="str">
        <f t="shared" si="0"/>
        <v>Terpinene &lt;gamma-&gt;</v>
      </c>
      <c r="N56" s="15" t="str">
        <f t="shared" si="0"/>
        <v>Terpinolene</v>
      </c>
      <c r="O56" s="15" t="str">
        <f t="shared" si="0"/>
        <v>Sabinene Hydrate</v>
      </c>
      <c r="P56" s="15" t="str">
        <f t="shared" si="0"/>
        <v>Linalool</v>
      </c>
      <c r="Q56" s="15" t="str">
        <f t="shared" si="0"/>
        <v>Fenchone</v>
      </c>
      <c r="R56" s="15" t="str">
        <f t="shared" si="0"/>
        <v>Fenchyl alcohol</v>
      </c>
      <c r="S56" s="15" t="str">
        <f t="shared" si="0"/>
        <v>Isopulegol</v>
      </c>
      <c r="T56" s="15" t="str">
        <f t="shared" si="0"/>
        <v>Isoborneol</v>
      </c>
      <c r="U56" s="15" t="str">
        <f t="shared" si="0"/>
        <v>Menthol</v>
      </c>
      <c r="V56" s="15" t="str">
        <f t="shared" si="0"/>
        <v>Borneol</v>
      </c>
      <c r="W56" s="15" t="str">
        <f t="shared" si="0"/>
        <v>Terpineol &lt;alpha-&gt;</v>
      </c>
      <c r="X56" s="15" t="str">
        <f t="shared" si="0"/>
        <v>Nerol</v>
      </c>
      <c r="Y56" s="15" t="str">
        <f t="shared" si="0"/>
        <v>Geraniol</v>
      </c>
      <c r="Z56" s="15" t="str">
        <f t="shared" si="0"/>
        <v>Pulegone</v>
      </c>
      <c r="AA56" s="15" t="str">
        <f t="shared" si="0"/>
        <v>cis-Geranyl acetate</v>
      </c>
      <c r="AB56" s="15" t="str">
        <f t="shared" si="0"/>
        <v>Cedrene &lt;alpha-&gt;</v>
      </c>
      <c r="AC56" s="15" t="str">
        <f t="shared" si="0"/>
        <v>Caryophyllene &lt;(E)-&gt;</v>
      </c>
      <c r="AD56" s="15" t="str">
        <f t="shared" si="0"/>
        <v>Humulene &lt;alpha-&gt;</v>
      </c>
      <c r="AE56" s="15" t="str">
        <f t="shared" si="0"/>
        <v>Valencene</v>
      </c>
      <c r="AF56" s="15" t="str">
        <f t="shared" si="0"/>
        <v>Nerolidol &lt;(E)-&gt;</v>
      </c>
      <c r="AG56" s="15" t="str">
        <f t="shared" si="0"/>
        <v>Nerolidol &lt;(Z)-&gt;</v>
      </c>
      <c r="AH56" s="15" t="str">
        <f t="shared" si="0"/>
        <v>Guaiol</v>
      </c>
      <c r="AI56" s="15" t="str">
        <f t="shared" si="0"/>
        <v>Caryophyllene oxide</v>
      </c>
      <c r="AJ56" s="15" t="str">
        <f t="shared" si="0"/>
        <v>Cedrol</v>
      </c>
      <c r="AK56" s="15" t="str">
        <f t="shared" si="0"/>
        <v>Bisabolol &lt;alpha-&gt;</v>
      </c>
      <c r="AL56" s="15">
        <f t="shared" si="0"/>
        <v>0</v>
      </c>
      <c r="AM56" s="15" t="str">
        <f t="shared" si="0"/>
        <v>Pinene &lt;alpha-&gt;</v>
      </c>
      <c r="AN56" s="15" t="str">
        <f t="shared" si="0"/>
        <v>Camphene</v>
      </c>
      <c r="AO56" s="15" t="str">
        <f t="shared" si="0"/>
        <v>Myrcene</v>
      </c>
      <c r="AP56" s="15" t="str">
        <f t="shared" si="0"/>
        <v>Pinene &lt;beta-&gt;</v>
      </c>
      <c r="AQ56" s="15" t="str">
        <f t="shared" si="0"/>
        <v>Phellandrene &lt;alpha-&gt;</v>
      </c>
      <c r="AR56" s="15" t="str">
        <f t="shared" si="0"/>
        <v>Carene &lt;delta-3-&gt;</v>
      </c>
      <c r="AS56" s="15" t="str">
        <f t="shared" si="0"/>
        <v>Terpinene &lt;alpha-&gt;</v>
      </c>
      <c r="AT56" s="15" t="str">
        <f t="shared" si="0"/>
        <v>Limonene</v>
      </c>
      <c r="AU56" s="15" t="str">
        <f t="shared" si="0"/>
        <v>Ocimene &lt;(E)-, beta-&gt;</v>
      </c>
      <c r="AV56" s="15" t="str">
        <f t="shared" si="0"/>
        <v>Eucalyptol</v>
      </c>
      <c r="AW56" s="15" t="str">
        <f t="shared" si="0"/>
        <v>Terpinene &lt;gamma-&gt;</v>
      </c>
      <c r="AX56" s="15" t="str">
        <f t="shared" si="0"/>
        <v>Terpinolene</v>
      </c>
      <c r="AY56" s="15" t="str">
        <f t="shared" si="0"/>
        <v>Sabinene Hydrate</v>
      </c>
      <c r="AZ56" s="15" t="str">
        <f t="shared" si="0"/>
        <v>Linalool</v>
      </c>
      <c r="BA56" s="15" t="str">
        <f t="shared" si="0"/>
        <v>Fenchone</v>
      </c>
      <c r="BB56" s="15" t="str">
        <f t="shared" si="0"/>
        <v>Fenchyl alcohol</v>
      </c>
      <c r="BC56" s="15" t="str">
        <f t="shared" si="0"/>
        <v>Isopulegol</v>
      </c>
      <c r="BD56" s="15" t="str">
        <f t="shared" si="0"/>
        <v>Isoborneol</v>
      </c>
      <c r="BE56" s="15" t="str">
        <f t="shared" si="0"/>
        <v>Menthol</v>
      </c>
      <c r="BF56" s="15" t="str">
        <f t="shared" si="0"/>
        <v>Borneol</v>
      </c>
      <c r="BG56" s="15" t="str">
        <f t="shared" si="0"/>
        <v>Terpineol &lt;alpha-&gt;</v>
      </c>
      <c r="BH56" s="15" t="str">
        <f t="shared" si="0"/>
        <v>Nerol</v>
      </c>
      <c r="BI56" s="15" t="str">
        <f t="shared" si="0"/>
        <v>Geraniol</v>
      </c>
      <c r="BJ56" s="15" t="str">
        <f t="shared" si="0"/>
        <v>Pulegone</v>
      </c>
      <c r="BK56" s="15" t="str">
        <f t="shared" si="0"/>
        <v>cis-Geranyl acetate</v>
      </c>
      <c r="BL56" s="15" t="str">
        <f t="shared" si="0"/>
        <v>Cedrene &lt;alpha-&gt;</v>
      </c>
      <c r="BM56" s="15" t="str">
        <f t="shared" si="0"/>
        <v>Caryophyllene &lt;(E)-&gt;</v>
      </c>
      <c r="BN56" s="15" t="str">
        <f t="shared" si="0"/>
        <v>Humulene &lt;alpha-&gt;</v>
      </c>
      <c r="BO56" s="15" t="str">
        <f t="shared" si="0"/>
        <v>Valencene</v>
      </c>
      <c r="BP56" s="15" t="str">
        <f t="shared" ref="BP56:BU56" si="1">BP7</f>
        <v>Nerolidol &lt;(E)-&gt;</v>
      </c>
      <c r="BQ56" s="15" t="str">
        <f t="shared" si="1"/>
        <v>Nerolidol &lt;(Z)-&gt;</v>
      </c>
      <c r="BR56" s="15" t="str">
        <f t="shared" si="1"/>
        <v>Guaiol</v>
      </c>
      <c r="BS56" s="15" t="str">
        <f t="shared" si="1"/>
        <v>Caryophyllene oxide</v>
      </c>
      <c r="BT56" s="15" t="str">
        <f t="shared" si="1"/>
        <v>Cedrol</v>
      </c>
      <c r="BU56" s="15" t="str">
        <f t="shared" si="1"/>
        <v>Bisabolol &lt;alpha-&gt;</v>
      </c>
      <c r="BV56" s="14"/>
    </row>
    <row r="57" spans="1:74" x14ac:dyDescent="0.25">
      <c r="C57" s="24" t="s">
        <v>60</v>
      </c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4"/>
      <c r="AK57" s="24"/>
      <c r="AM57" s="24" t="s">
        <v>61</v>
      </c>
      <c r="AN57" s="24"/>
      <c r="AO57" s="24"/>
      <c r="AP57" s="24"/>
      <c r="AQ57" s="24"/>
      <c r="AR57" s="24"/>
      <c r="AS57" s="24"/>
      <c r="AT57" s="24"/>
      <c r="AU57" s="24"/>
      <c r="AV57" s="24"/>
      <c r="AW57" s="24"/>
      <c r="AX57" s="24"/>
      <c r="AY57" s="24"/>
      <c r="AZ57" s="24"/>
      <c r="BA57" s="24"/>
      <c r="BB57" s="24"/>
      <c r="BC57" s="24"/>
      <c r="BD57" s="24"/>
      <c r="BE57" s="24"/>
      <c r="BF57" s="24"/>
      <c r="BG57" s="24"/>
      <c r="BH57" s="24"/>
      <c r="BI57" s="24"/>
      <c r="BJ57" s="24"/>
      <c r="BK57" s="24"/>
      <c r="BL57" s="24"/>
      <c r="BM57" s="24"/>
      <c r="BN57" s="24"/>
      <c r="BO57" s="24"/>
      <c r="BP57" s="24"/>
      <c r="BQ57" s="24"/>
      <c r="BR57" s="24"/>
      <c r="BS57" s="24"/>
      <c r="BT57" s="24"/>
      <c r="BU57" s="24"/>
    </row>
    <row r="59" spans="1:74" x14ac:dyDescent="0.25">
      <c r="B59" s="1"/>
      <c r="C59"/>
      <c r="D59"/>
      <c r="E59"/>
      <c r="F59"/>
      <c r="G59"/>
      <c r="H59"/>
      <c r="I59"/>
      <c r="J59"/>
      <c r="K59"/>
      <c r="L59"/>
      <c r="M59"/>
    </row>
    <row r="60" spans="1:74" x14ac:dyDescent="0.25">
      <c r="B60" s="1"/>
      <c r="C60"/>
      <c r="D60"/>
      <c r="E60"/>
      <c r="F60"/>
      <c r="G60"/>
      <c r="H60"/>
      <c r="I60"/>
      <c r="J60"/>
      <c r="K60"/>
      <c r="L60"/>
      <c r="M60"/>
    </row>
    <row r="61" spans="1:74" x14ac:dyDescent="0.25">
      <c r="B61" s="1"/>
      <c r="C61"/>
      <c r="D61"/>
      <c r="E61"/>
      <c r="F61"/>
      <c r="G61"/>
      <c r="H61"/>
      <c r="I61"/>
      <c r="J61"/>
      <c r="K61"/>
      <c r="L61"/>
      <c r="M61"/>
    </row>
    <row r="62" spans="1:74" x14ac:dyDescent="0.25">
      <c r="B62" s="1"/>
      <c r="C62"/>
      <c r="D62"/>
      <c r="E62"/>
      <c r="F62"/>
      <c r="G62"/>
      <c r="H62"/>
      <c r="I62"/>
      <c r="J62"/>
      <c r="K62"/>
      <c r="L62"/>
      <c r="M62"/>
    </row>
    <row r="63" spans="1:74" x14ac:dyDescent="0.25">
      <c r="B63" s="1"/>
      <c r="C63"/>
      <c r="D63"/>
      <c r="E63"/>
      <c r="F63"/>
      <c r="G63"/>
      <c r="H63"/>
      <c r="I63"/>
      <c r="J63"/>
      <c r="K63"/>
      <c r="L63"/>
      <c r="M63"/>
    </row>
    <row r="64" spans="1:74" x14ac:dyDescent="0.25">
      <c r="B64" s="1"/>
      <c r="C64"/>
      <c r="D64"/>
      <c r="E64"/>
      <c r="F64"/>
      <c r="G64"/>
      <c r="H64"/>
      <c r="I64"/>
      <c r="J64"/>
      <c r="K64"/>
      <c r="L64"/>
      <c r="M64"/>
    </row>
    <row r="65" spans="2:13" x14ac:dyDescent="0.25">
      <c r="B65" s="1"/>
      <c r="C65"/>
      <c r="D65"/>
      <c r="E65"/>
      <c r="F65"/>
      <c r="G65"/>
      <c r="H65"/>
      <c r="I65"/>
      <c r="J65"/>
      <c r="K65"/>
      <c r="L65"/>
      <c r="M65"/>
    </row>
    <row r="66" spans="2:13" x14ac:dyDescent="0.25">
      <c r="B66" s="1"/>
      <c r="C66"/>
      <c r="D66"/>
      <c r="E66"/>
      <c r="F66"/>
      <c r="G66"/>
      <c r="H66"/>
      <c r="I66"/>
      <c r="J66"/>
      <c r="K66"/>
      <c r="L66"/>
      <c r="M66"/>
    </row>
    <row r="67" spans="2:13" x14ac:dyDescent="0.25">
      <c r="B67" s="1"/>
      <c r="C67"/>
      <c r="D67"/>
      <c r="E67"/>
      <c r="F67"/>
      <c r="G67"/>
      <c r="H67"/>
      <c r="I67"/>
      <c r="J67"/>
      <c r="K67"/>
      <c r="L67"/>
      <c r="M67"/>
    </row>
    <row r="68" spans="2:13" x14ac:dyDescent="0.25">
      <c r="B68" s="1"/>
      <c r="C68"/>
      <c r="D68"/>
      <c r="E68"/>
      <c r="F68"/>
      <c r="G68"/>
      <c r="H68"/>
      <c r="I68"/>
      <c r="J68"/>
      <c r="K68"/>
      <c r="L68"/>
      <c r="M68"/>
    </row>
    <row r="69" spans="2:13" x14ac:dyDescent="0.25">
      <c r="B69" s="1"/>
      <c r="C69"/>
      <c r="D69"/>
      <c r="E69"/>
      <c r="F69"/>
      <c r="G69"/>
      <c r="H69"/>
      <c r="I69"/>
      <c r="J69"/>
      <c r="K69"/>
      <c r="L69"/>
      <c r="M69"/>
    </row>
    <row r="70" spans="2:13" x14ac:dyDescent="0.25">
      <c r="B70" s="1"/>
      <c r="C70"/>
      <c r="D70"/>
      <c r="E70"/>
      <c r="F70"/>
      <c r="G70"/>
      <c r="H70"/>
      <c r="I70"/>
      <c r="J70"/>
      <c r="K70"/>
      <c r="L70"/>
      <c r="M70"/>
    </row>
    <row r="71" spans="2:13" x14ac:dyDescent="0.25">
      <c r="B71" s="1"/>
      <c r="C71"/>
      <c r="D71"/>
      <c r="E71"/>
      <c r="F71"/>
      <c r="G71"/>
      <c r="H71"/>
      <c r="I71"/>
      <c r="J71"/>
      <c r="K71"/>
      <c r="L71"/>
      <c r="M71"/>
    </row>
    <row r="72" spans="2:13" x14ac:dyDescent="0.25">
      <c r="B72" s="1"/>
      <c r="C72"/>
      <c r="D72"/>
      <c r="E72"/>
      <c r="F72"/>
      <c r="G72"/>
      <c r="H72"/>
      <c r="I72"/>
      <c r="J72"/>
      <c r="K72"/>
      <c r="L72"/>
      <c r="M72"/>
    </row>
    <row r="73" spans="2:13" x14ac:dyDescent="0.25">
      <c r="B73" s="1"/>
      <c r="C73"/>
      <c r="D73"/>
      <c r="E73"/>
      <c r="F73"/>
      <c r="G73"/>
      <c r="H73"/>
      <c r="I73"/>
      <c r="J73"/>
      <c r="K73"/>
      <c r="L73"/>
      <c r="M73"/>
    </row>
    <row r="74" spans="2:13" x14ac:dyDescent="0.25">
      <c r="B74" s="1"/>
      <c r="C74"/>
      <c r="D74"/>
      <c r="E74"/>
      <c r="F74"/>
      <c r="G74"/>
      <c r="H74"/>
      <c r="I74"/>
      <c r="J74"/>
      <c r="K74"/>
      <c r="L74"/>
      <c r="M74"/>
    </row>
    <row r="75" spans="2:13" x14ac:dyDescent="0.25">
      <c r="B75" s="1"/>
      <c r="C75"/>
      <c r="D75"/>
      <c r="E75"/>
      <c r="F75"/>
      <c r="G75"/>
      <c r="H75"/>
      <c r="I75"/>
      <c r="J75"/>
      <c r="K75"/>
      <c r="L75"/>
      <c r="M75"/>
    </row>
  </sheetData>
  <mergeCells count="6">
    <mergeCell ref="AM6:BU6"/>
    <mergeCell ref="C57:AK57"/>
    <mergeCell ref="AM57:BU57"/>
    <mergeCell ref="A6:A7"/>
    <mergeCell ref="B6:B7"/>
    <mergeCell ref="C6:AK6"/>
  </mergeCells>
  <conditionalFormatting sqref="A8:B55">
    <cfRule type="expression" dxfId="5" priority="4">
      <formula>MOD(ROW(),2)=1</formula>
    </cfRule>
  </conditionalFormatting>
  <conditionalFormatting sqref="C8:AK55">
    <cfRule type="expression" dxfId="4" priority="3">
      <formula>MOD(ROW(),2)=1</formula>
    </cfRule>
  </conditionalFormatting>
  <conditionalFormatting sqref="AM8:BU55">
    <cfRule type="expression" dxfId="3" priority="1">
      <formula>MOD(ROW(),2)=1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W75"/>
  <sheetViews>
    <sheetView workbookViewId="0">
      <selection activeCell="B3" sqref="B3"/>
    </sheetView>
  </sheetViews>
  <sheetFormatPr defaultRowHeight="15" x14ac:dyDescent="0.25"/>
  <cols>
    <col min="1" max="1" width="15" bestFit="1" customWidth="1"/>
    <col min="2" max="2" width="31.7109375" bestFit="1" customWidth="1"/>
    <col min="3" max="6" width="11.28515625" style="1" customWidth="1"/>
    <col min="7" max="7" width="12.5703125" style="1" customWidth="1"/>
    <col min="8" max="13" width="11.28515625" style="1" customWidth="1"/>
    <col min="14" max="73" width="11.28515625" customWidth="1"/>
  </cols>
  <sheetData>
    <row r="2" spans="1:75" x14ac:dyDescent="0.25">
      <c r="A2" s="2" t="s">
        <v>7</v>
      </c>
      <c r="B2" s="2">
        <f>'Instrument Data'!B2</f>
        <v>0</v>
      </c>
    </row>
    <row r="3" spans="1:75" x14ac:dyDescent="0.25">
      <c r="A3" s="2" t="s">
        <v>8</v>
      </c>
      <c r="B3" s="2" t="str">
        <f>'Instrument Data'!B3</f>
        <v>GCMS1</v>
      </c>
    </row>
    <row r="4" spans="1:75" x14ac:dyDescent="0.25"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AM4" s="24"/>
      <c r="AN4" s="24"/>
      <c r="AO4" s="24"/>
      <c r="AP4" s="24"/>
      <c r="AQ4" s="24"/>
      <c r="AR4" s="24"/>
      <c r="AS4" s="24"/>
      <c r="AT4" s="24"/>
      <c r="AU4" s="24"/>
      <c r="AV4" s="24"/>
      <c r="AW4" s="24"/>
    </row>
    <row r="5" spans="1:75" x14ac:dyDescent="0.25"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75" x14ac:dyDescent="0.25">
      <c r="A6" s="23" t="s">
        <v>0</v>
      </c>
      <c r="B6" s="23" t="s">
        <v>1</v>
      </c>
      <c r="C6" s="24" t="s">
        <v>58</v>
      </c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M6" s="24" t="s">
        <v>59</v>
      </c>
      <c r="AN6" s="24"/>
      <c r="AO6" s="24"/>
      <c r="AP6" s="24"/>
      <c r="AQ6" s="24"/>
      <c r="AR6" s="24"/>
      <c r="AS6" s="24"/>
      <c r="AT6" s="24"/>
      <c r="AU6" s="24"/>
      <c r="AV6" s="24"/>
      <c r="AW6" s="24"/>
      <c r="AX6" s="24"/>
      <c r="AY6" s="24"/>
      <c r="AZ6" s="24"/>
      <c r="BA6" s="24"/>
      <c r="BB6" s="24"/>
      <c r="BC6" s="24"/>
      <c r="BD6" s="24"/>
      <c r="BE6" s="24"/>
      <c r="BF6" s="24"/>
      <c r="BG6" s="24"/>
      <c r="BH6" s="24"/>
      <c r="BI6" s="24"/>
      <c r="BJ6" s="24"/>
      <c r="BK6" s="24"/>
      <c r="BL6" s="24"/>
      <c r="BM6" s="24"/>
      <c r="BN6" s="24"/>
      <c r="BO6" s="24"/>
      <c r="BP6" s="24"/>
      <c r="BQ6" s="24"/>
      <c r="BR6" s="24"/>
      <c r="BS6" s="24"/>
      <c r="BT6" s="24"/>
      <c r="BU6" s="24"/>
    </row>
    <row r="7" spans="1:75" ht="45" x14ac:dyDescent="0.25">
      <c r="A7" s="23"/>
      <c r="B7" s="23"/>
      <c r="C7" s="15" t="str">
        <f>'Instrument Data'!C6</f>
        <v>Pinene &lt;alpha-&gt;</v>
      </c>
      <c r="D7" s="15" t="str">
        <f>'Instrument Data'!D6</f>
        <v>Camphene</v>
      </c>
      <c r="E7" s="15" t="str">
        <f>'Instrument Data'!E6</f>
        <v>Myrcene</v>
      </c>
      <c r="F7" s="15" t="str">
        <f>'Instrument Data'!F6</f>
        <v>Pinene &lt;beta-&gt;</v>
      </c>
      <c r="G7" s="15" t="str">
        <f>'Instrument Data'!G6</f>
        <v>Phellandrene &lt;alpha-&gt;</v>
      </c>
      <c r="H7" s="15" t="str">
        <f>'Instrument Data'!H6</f>
        <v>Carene &lt;delta-3-&gt;</v>
      </c>
      <c r="I7" s="15" t="str">
        <f>'Instrument Data'!I6</f>
        <v>Terpinene &lt;alpha-&gt;</v>
      </c>
      <c r="J7" s="15" t="str">
        <f>'Instrument Data'!J6</f>
        <v>Limonene</v>
      </c>
      <c r="K7" s="15" t="str">
        <f>'Instrument Data'!K6</f>
        <v>Ocimene &lt;(E)-, beta-&gt;</v>
      </c>
      <c r="L7" s="15" t="str">
        <f>'Instrument Data'!L6</f>
        <v>Eucalyptol</v>
      </c>
      <c r="M7" s="15" t="str">
        <f>'Instrument Data'!M6</f>
        <v>Terpinene &lt;gamma-&gt;</v>
      </c>
      <c r="N7" s="15" t="str">
        <f>'Instrument Data'!N6</f>
        <v>Terpinolene</v>
      </c>
      <c r="O7" s="15" t="str">
        <f>'Instrument Data'!O6</f>
        <v>Sabinene Hydrate</v>
      </c>
      <c r="P7" s="15" t="str">
        <f>'Instrument Data'!P6</f>
        <v>Linalool</v>
      </c>
      <c r="Q7" s="15" t="str">
        <f>'Instrument Data'!Q6</f>
        <v>Fenchone</v>
      </c>
      <c r="R7" s="15" t="str">
        <f>'Instrument Data'!R6</f>
        <v>Fenchyl alcohol</v>
      </c>
      <c r="S7" s="15" t="str">
        <f>'Instrument Data'!S6</f>
        <v>Isopulegol</v>
      </c>
      <c r="T7" s="15" t="str">
        <f>'Instrument Data'!T6</f>
        <v>Isoborneol</v>
      </c>
      <c r="U7" s="15" t="str">
        <f>'Instrument Data'!U6</f>
        <v>Menthol</v>
      </c>
      <c r="V7" s="15" t="str">
        <f>'Instrument Data'!V6</f>
        <v>Borneol</v>
      </c>
      <c r="W7" s="15" t="str">
        <f>'Instrument Data'!W6</f>
        <v>Terpineol &lt;alpha-&gt;</v>
      </c>
      <c r="X7" s="15" t="str">
        <f>'Instrument Data'!X6</f>
        <v>Nerol</v>
      </c>
      <c r="Y7" s="15" t="str">
        <f>'Instrument Data'!Y6</f>
        <v>Geraniol</v>
      </c>
      <c r="Z7" s="15" t="str">
        <f>'Instrument Data'!Z6</f>
        <v>Pulegone</v>
      </c>
      <c r="AA7" s="15" t="str">
        <f>'Instrument Data'!AA6</f>
        <v>cis-Geranyl acetate</v>
      </c>
      <c r="AB7" s="15" t="str">
        <f>'Instrument Data'!AB6</f>
        <v>Cedrene &lt;alpha-&gt;</v>
      </c>
      <c r="AC7" s="15" t="str">
        <f>'Instrument Data'!AC6</f>
        <v>Caryophyllene &lt;(E)-&gt;</v>
      </c>
      <c r="AD7" s="15" t="str">
        <f>'Instrument Data'!AD6</f>
        <v>Humulene &lt;alpha-&gt;</v>
      </c>
      <c r="AE7" s="15" t="str">
        <f>'Instrument Data'!AE6</f>
        <v>Valencene</v>
      </c>
      <c r="AF7" s="15" t="str">
        <f>'Instrument Data'!AF6</f>
        <v>Nerolidol &lt;(E)-&gt;</v>
      </c>
      <c r="AG7" s="15" t="str">
        <f>'Instrument Data'!AG6</f>
        <v>Nerolidol &lt;(Z)-&gt;</v>
      </c>
      <c r="AH7" s="15" t="str">
        <f>'Instrument Data'!AH6</f>
        <v>Guaiol</v>
      </c>
      <c r="AI7" s="15" t="str">
        <f>'Instrument Data'!AI6</f>
        <v>Caryophyllene oxide</v>
      </c>
      <c r="AJ7" s="15" t="str">
        <f>'Instrument Data'!AJ6</f>
        <v>Cedrol</v>
      </c>
      <c r="AK7" s="15" t="str">
        <f>'Instrument Data'!AK6</f>
        <v>Bisabolol &lt;alpha-&gt;</v>
      </c>
      <c r="AL7" s="17"/>
      <c r="AM7" s="15" t="str">
        <f>'Instrument Data'!C6</f>
        <v>Pinene &lt;alpha-&gt;</v>
      </c>
      <c r="AN7" s="15" t="str">
        <f>'Instrument Data'!D6</f>
        <v>Camphene</v>
      </c>
      <c r="AO7" s="15" t="str">
        <f>'Instrument Data'!E6</f>
        <v>Myrcene</v>
      </c>
      <c r="AP7" s="15" t="str">
        <f>'Instrument Data'!F6</f>
        <v>Pinene &lt;beta-&gt;</v>
      </c>
      <c r="AQ7" s="15" t="str">
        <f>'Instrument Data'!G6</f>
        <v>Phellandrene &lt;alpha-&gt;</v>
      </c>
      <c r="AR7" s="15" t="str">
        <f>'Instrument Data'!H6</f>
        <v>Carene &lt;delta-3-&gt;</v>
      </c>
      <c r="AS7" s="15" t="str">
        <f>'Instrument Data'!I6</f>
        <v>Terpinene &lt;alpha-&gt;</v>
      </c>
      <c r="AT7" s="15" t="str">
        <f>'Instrument Data'!J6</f>
        <v>Limonene</v>
      </c>
      <c r="AU7" s="15" t="str">
        <f>'Instrument Data'!K6</f>
        <v>Ocimene &lt;(E)-, beta-&gt;</v>
      </c>
      <c r="AV7" s="15" t="str">
        <f>'Instrument Data'!L6</f>
        <v>Eucalyptol</v>
      </c>
      <c r="AW7" s="15" t="str">
        <f>'Instrument Data'!M6</f>
        <v>Terpinene &lt;gamma-&gt;</v>
      </c>
      <c r="AX7" s="15" t="str">
        <f>'Instrument Data'!N6</f>
        <v>Terpinolene</v>
      </c>
      <c r="AY7" s="15" t="str">
        <f>'Instrument Data'!O6</f>
        <v>Sabinene Hydrate</v>
      </c>
      <c r="AZ7" s="15" t="str">
        <f>'Instrument Data'!P6</f>
        <v>Linalool</v>
      </c>
      <c r="BA7" s="15" t="str">
        <f>'Instrument Data'!Q6</f>
        <v>Fenchone</v>
      </c>
      <c r="BB7" s="15" t="str">
        <f>'Instrument Data'!R6</f>
        <v>Fenchyl alcohol</v>
      </c>
      <c r="BC7" s="15" t="str">
        <f>'Instrument Data'!S6</f>
        <v>Isopulegol</v>
      </c>
      <c r="BD7" s="15" t="str">
        <f>'Instrument Data'!T6</f>
        <v>Isoborneol</v>
      </c>
      <c r="BE7" s="15" t="str">
        <f>'Instrument Data'!U6</f>
        <v>Menthol</v>
      </c>
      <c r="BF7" s="15" t="str">
        <f>'Instrument Data'!V6</f>
        <v>Borneol</v>
      </c>
      <c r="BG7" s="15" t="str">
        <f>'Instrument Data'!W6</f>
        <v>Terpineol &lt;alpha-&gt;</v>
      </c>
      <c r="BH7" s="15" t="str">
        <f>'Instrument Data'!X6</f>
        <v>Nerol</v>
      </c>
      <c r="BI7" s="15" t="str">
        <f>'Instrument Data'!Y6</f>
        <v>Geraniol</v>
      </c>
      <c r="BJ7" s="15" t="str">
        <f>'Instrument Data'!Z6</f>
        <v>Pulegone</v>
      </c>
      <c r="BK7" s="15" t="str">
        <f>'Instrument Data'!AA6</f>
        <v>cis-Geranyl acetate</v>
      </c>
      <c r="BL7" s="15" t="str">
        <f>'Instrument Data'!AB6</f>
        <v>Cedrene &lt;alpha-&gt;</v>
      </c>
      <c r="BM7" s="15" t="str">
        <f>'Instrument Data'!AC6</f>
        <v>Caryophyllene &lt;(E)-&gt;</v>
      </c>
      <c r="BN7" s="15" t="str">
        <f>'Instrument Data'!AD6</f>
        <v>Humulene &lt;alpha-&gt;</v>
      </c>
      <c r="BO7" s="15" t="str">
        <f>'Instrument Data'!AE6</f>
        <v>Valencene</v>
      </c>
      <c r="BP7" s="15" t="str">
        <f>'Instrument Data'!AF6</f>
        <v>Nerolidol &lt;(E)-&gt;</v>
      </c>
      <c r="BQ7" s="15" t="str">
        <f>'Instrument Data'!AG6</f>
        <v>Nerolidol &lt;(Z)-&gt;</v>
      </c>
      <c r="BR7" s="15" t="str">
        <f>'Instrument Data'!AH6</f>
        <v>Guaiol</v>
      </c>
      <c r="BS7" s="15" t="str">
        <f>'Instrument Data'!AI6</f>
        <v>Caryophyllene oxide</v>
      </c>
      <c r="BT7" s="15" t="str">
        <f>'Instrument Data'!AJ6</f>
        <v>Cedrol</v>
      </c>
      <c r="BU7" s="15" t="str">
        <f>'Instrument Data'!AK6</f>
        <v>Bisabolol &lt;alpha-&gt;</v>
      </c>
      <c r="BV7" s="14"/>
      <c r="BW7" s="14"/>
    </row>
    <row r="8" spans="1:75" x14ac:dyDescent="0.25">
      <c r="A8">
        <f>'Instrument Data'!A7</f>
        <v>0</v>
      </c>
      <c r="B8">
        <f>'Instrument Data'!B7</f>
        <v>0</v>
      </c>
      <c r="C8" s="5">
        <f>'Instrument Data'!$K$3*'Sample Prep Variables'!$E7*'Sample Prep Variables'!$D7/'Sample Prep Variables'!$C7</f>
        <v>75</v>
      </c>
      <c r="D8" s="5">
        <f>'Instrument Data'!$K$3*'Sample Prep Variables'!$E7*'Sample Prep Variables'!$D7/'Sample Prep Variables'!$C7</f>
        <v>75</v>
      </c>
      <c r="E8" s="5">
        <f>'Instrument Data'!$K$3*'Sample Prep Variables'!$E7*'Sample Prep Variables'!$D7/'Sample Prep Variables'!$C7</f>
        <v>75</v>
      </c>
      <c r="F8" s="5">
        <f>'Instrument Data'!$K$3*'Sample Prep Variables'!$E7*'Sample Prep Variables'!$D7/'Sample Prep Variables'!$C7</f>
        <v>75</v>
      </c>
      <c r="G8" s="5">
        <f>'Instrument Data'!$K$3*'Sample Prep Variables'!$E7*'Sample Prep Variables'!$D7/'Sample Prep Variables'!$C7</f>
        <v>75</v>
      </c>
      <c r="H8" s="5">
        <f>'Instrument Data'!$K$3*'Sample Prep Variables'!$E7*'Sample Prep Variables'!$D7/'Sample Prep Variables'!$C7</f>
        <v>75</v>
      </c>
      <c r="I8" s="5">
        <f>'Instrument Data'!$K$3*'Sample Prep Variables'!$E7*'Sample Prep Variables'!$D7/'Sample Prep Variables'!$C7</f>
        <v>75</v>
      </c>
      <c r="J8" s="5">
        <f>'Instrument Data'!$K$3*'Sample Prep Variables'!$E7*'Sample Prep Variables'!$D7/'Sample Prep Variables'!$C7</f>
        <v>75</v>
      </c>
      <c r="K8" s="5">
        <f>'Instrument Data'!$K$3*'Sample Prep Variables'!$E7*'Sample Prep Variables'!$D7/'Sample Prep Variables'!$C7</f>
        <v>75</v>
      </c>
      <c r="L8" s="5">
        <f>'Instrument Data'!$K$3*'Sample Prep Variables'!$E7*'Sample Prep Variables'!$D7/'Sample Prep Variables'!$C7</f>
        <v>75</v>
      </c>
      <c r="M8" s="5">
        <f>'Instrument Data'!$K$3*'Sample Prep Variables'!$E7*'Sample Prep Variables'!$D7/'Sample Prep Variables'!$C7</f>
        <v>75</v>
      </c>
      <c r="N8" s="5">
        <f>'Instrument Data'!$K$3*'Sample Prep Variables'!$E7*'Sample Prep Variables'!$D7/'Sample Prep Variables'!$C7</f>
        <v>75</v>
      </c>
      <c r="O8" s="5">
        <f>'Instrument Data'!$K$3*'Sample Prep Variables'!$E7*'Sample Prep Variables'!$D7/'Sample Prep Variables'!$C7</f>
        <v>75</v>
      </c>
      <c r="P8" s="5">
        <f>'Instrument Data'!$K$3*'Sample Prep Variables'!$E7*'Sample Prep Variables'!$D7/'Sample Prep Variables'!$C7</f>
        <v>75</v>
      </c>
      <c r="Q8" s="5">
        <f>'Instrument Data'!$K$3*'Sample Prep Variables'!$E7*'Sample Prep Variables'!$D7/'Sample Prep Variables'!$C7</f>
        <v>75</v>
      </c>
      <c r="R8" s="5">
        <f>'Instrument Data'!$K$3*'Sample Prep Variables'!$E7*'Sample Prep Variables'!$D7/'Sample Prep Variables'!$C7</f>
        <v>75</v>
      </c>
      <c r="S8" s="5">
        <f>'Instrument Data'!$K$3*'Sample Prep Variables'!$E7*'Sample Prep Variables'!$D7/'Sample Prep Variables'!$C7</f>
        <v>75</v>
      </c>
      <c r="T8" s="5">
        <f>'Instrument Data'!$K$3*'Sample Prep Variables'!$E7*'Sample Prep Variables'!$D7/'Sample Prep Variables'!$C7</f>
        <v>75</v>
      </c>
      <c r="U8" s="5">
        <f>'Instrument Data'!$K$3*'Sample Prep Variables'!$E7*'Sample Prep Variables'!$D7/'Sample Prep Variables'!$C7</f>
        <v>75</v>
      </c>
      <c r="V8" s="5">
        <f>'Instrument Data'!$K$3*'Sample Prep Variables'!$E7*'Sample Prep Variables'!$D7/'Sample Prep Variables'!$C7</f>
        <v>75</v>
      </c>
      <c r="W8" s="5">
        <f>'Instrument Data'!$K$3*'Sample Prep Variables'!$E7*'Sample Prep Variables'!$D7/'Sample Prep Variables'!$C7</f>
        <v>75</v>
      </c>
      <c r="X8" s="5">
        <f>'Instrument Data'!$K$3*'Sample Prep Variables'!$E7*'Sample Prep Variables'!$D7/'Sample Prep Variables'!$C7</f>
        <v>75</v>
      </c>
      <c r="Y8" s="5">
        <f>'Instrument Data'!$K$3*'Sample Prep Variables'!$E7*'Sample Prep Variables'!$D7/'Sample Prep Variables'!$C7</f>
        <v>75</v>
      </c>
      <c r="Z8" s="5">
        <f>'Instrument Data'!$K$3*'Sample Prep Variables'!$E7*'Sample Prep Variables'!$D7/'Sample Prep Variables'!$C7</f>
        <v>75</v>
      </c>
      <c r="AA8" s="5">
        <f>'Instrument Data'!$K$3*'Sample Prep Variables'!$E7*'Sample Prep Variables'!$D7/'Sample Prep Variables'!$C7</f>
        <v>75</v>
      </c>
      <c r="AB8" s="5">
        <f>'Instrument Data'!$K$3*'Sample Prep Variables'!$E7*'Sample Prep Variables'!$D7/'Sample Prep Variables'!$C7</f>
        <v>75</v>
      </c>
      <c r="AC8" s="5">
        <f>'Instrument Data'!$K$3*'Sample Prep Variables'!$E7*'Sample Prep Variables'!$D7/'Sample Prep Variables'!$C7</f>
        <v>75</v>
      </c>
      <c r="AD8" s="5">
        <f>'Instrument Data'!$K$3*'Sample Prep Variables'!$E7*'Sample Prep Variables'!$D7/'Sample Prep Variables'!$C7</f>
        <v>75</v>
      </c>
      <c r="AE8" s="5">
        <f>'Instrument Data'!$K$3*'Sample Prep Variables'!$E7*'Sample Prep Variables'!$D7/'Sample Prep Variables'!$C7</f>
        <v>75</v>
      </c>
      <c r="AF8" s="5">
        <f>'Instrument Data'!$K$3*'Sample Prep Variables'!$E7*'Sample Prep Variables'!$D7/'Sample Prep Variables'!$C7</f>
        <v>75</v>
      </c>
      <c r="AG8" s="5">
        <f>'Instrument Data'!$K$3*'Sample Prep Variables'!$E7*'Sample Prep Variables'!$D7/'Sample Prep Variables'!$C7</f>
        <v>75</v>
      </c>
      <c r="AH8" s="5">
        <f>'Instrument Data'!$K$3*'Sample Prep Variables'!$E7*'Sample Prep Variables'!$D7/'Sample Prep Variables'!$C7</f>
        <v>75</v>
      </c>
      <c r="AI8" s="5">
        <f>'Instrument Data'!$K$3*'Sample Prep Variables'!$E7*'Sample Prep Variables'!$D7/'Sample Prep Variables'!$C7</f>
        <v>75</v>
      </c>
      <c r="AJ8" s="5">
        <f>'Instrument Data'!$K$3*'Sample Prep Variables'!$E7*'Sample Prep Variables'!$D7/'Sample Prep Variables'!$C7</f>
        <v>75</v>
      </c>
      <c r="AK8" s="5">
        <f>'Instrument Data'!$K$3*'Sample Prep Variables'!$E7*'Sample Prep Variables'!$D7/'Sample Prep Variables'!$C7</f>
        <v>75</v>
      </c>
      <c r="AM8" s="5">
        <f>'Instrument Data'!$D$3*'Sample Prep Variables'!$E7*'Sample Prep Variables'!$D7/'Sample Prep Variables'!$C7</f>
        <v>15000</v>
      </c>
      <c r="AN8" s="5">
        <f>'Instrument Data'!$D$3*'Sample Prep Variables'!$E7*'Sample Prep Variables'!$D7/'Sample Prep Variables'!$C7</f>
        <v>15000</v>
      </c>
      <c r="AO8" s="5">
        <f>'Instrument Data'!$D$3*'Sample Prep Variables'!$E7*'Sample Prep Variables'!$D7/'Sample Prep Variables'!$C7</f>
        <v>15000</v>
      </c>
      <c r="AP8" s="5">
        <f>'Instrument Data'!$D$3*'Sample Prep Variables'!$E7*'Sample Prep Variables'!$D7/'Sample Prep Variables'!$C7</f>
        <v>15000</v>
      </c>
      <c r="AQ8" s="5">
        <f>'Instrument Data'!$D$3*'Sample Prep Variables'!$E7*'Sample Prep Variables'!$D7/'Sample Prep Variables'!$C7</f>
        <v>15000</v>
      </c>
      <c r="AR8" s="5">
        <f>'Instrument Data'!$D$3*'Sample Prep Variables'!$E7*'Sample Prep Variables'!$D7/'Sample Prep Variables'!$C7</f>
        <v>15000</v>
      </c>
      <c r="AS8" s="5">
        <f>'Instrument Data'!$D$3*'Sample Prep Variables'!$E7*'Sample Prep Variables'!$D7/'Sample Prep Variables'!$C7</f>
        <v>15000</v>
      </c>
      <c r="AT8" s="5">
        <f>'Instrument Data'!$D$3*'Sample Prep Variables'!$E7*'Sample Prep Variables'!$D7/'Sample Prep Variables'!$C7</f>
        <v>15000</v>
      </c>
      <c r="AU8" s="5">
        <f>'Instrument Data'!$D$3*'Sample Prep Variables'!$E7*'Sample Prep Variables'!$D7/'Sample Prep Variables'!$C7</f>
        <v>15000</v>
      </c>
      <c r="AV8" s="5">
        <f>'Instrument Data'!$D$3*'Sample Prep Variables'!$E7*'Sample Prep Variables'!$D7/'Sample Prep Variables'!$C7</f>
        <v>15000</v>
      </c>
      <c r="AW8" s="5">
        <f>'Instrument Data'!$D$3*'Sample Prep Variables'!$E7*'Sample Prep Variables'!$D7/'Sample Prep Variables'!$C7</f>
        <v>15000</v>
      </c>
      <c r="AX8" s="5">
        <f>'Instrument Data'!$D$3*'Sample Prep Variables'!$E7*'Sample Prep Variables'!$D7/'Sample Prep Variables'!$C7</f>
        <v>15000</v>
      </c>
      <c r="AY8" s="5">
        <f>'Instrument Data'!$D$3*'Sample Prep Variables'!$E7*'Sample Prep Variables'!$D7/'Sample Prep Variables'!$C7</f>
        <v>15000</v>
      </c>
      <c r="AZ8" s="5">
        <f>'Instrument Data'!$D$3*'Sample Prep Variables'!$E7*'Sample Prep Variables'!$D7/'Sample Prep Variables'!$C7</f>
        <v>15000</v>
      </c>
      <c r="BA8" s="5">
        <f>'Instrument Data'!$D$3*'Sample Prep Variables'!$E7*'Sample Prep Variables'!$D7/'Sample Prep Variables'!$C7</f>
        <v>15000</v>
      </c>
      <c r="BB8" s="5">
        <f>'Instrument Data'!$D$3*'Sample Prep Variables'!$E7*'Sample Prep Variables'!$D7/'Sample Prep Variables'!$C7</f>
        <v>15000</v>
      </c>
      <c r="BC8" s="5">
        <f>'Instrument Data'!$D$3*'Sample Prep Variables'!$E7*'Sample Prep Variables'!$D7/'Sample Prep Variables'!$C7</f>
        <v>15000</v>
      </c>
      <c r="BD8" s="5">
        <f>'Instrument Data'!$D$3*'Sample Prep Variables'!$E7*'Sample Prep Variables'!$D7/'Sample Prep Variables'!$C7</f>
        <v>15000</v>
      </c>
      <c r="BE8" s="5">
        <f>'Instrument Data'!$D$3*'Sample Prep Variables'!$E7*'Sample Prep Variables'!$D7/'Sample Prep Variables'!$C7</f>
        <v>15000</v>
      </c>
      <c r="BF8" s="5">
        <f>'Instrument Data'!$D$3*'Sample Prep Variables'!$E7*'Sample Prep Variables'!$D7/'Sample Prep Variables'!$C7</f>
        <v>15000</v>
      </c>
      <c r="BG8" s="5">
        <f>'Instrument Data'!$D$3*'Sample Prep Variables'!$E7*'Sample Prep Variables'!$D7/'Sample Prep Variables'!$C7</f>
        <v>15000</v>
      </c>
      <c r="BH8" s="5">
        <f>'Instrument Data'!$D$3*'Sample Prep Variables'!$E7*'Sample Prep Variables'!$D7/'Sample Prep Variables'!$C7</f>
        <v>15000</v>
      </c>
      <c r="BI8" s="5">
        <f>'Instrument Data'!$D$3*'Sample Prep Variables'!$E7*'Sample Prep Variables'!$D7/'Sample Prep Variables'!$C7</f>
        <v>15000</v>
      </c>
      <c r="BJ8" s="5">
        <f>'Instrument Data'!$D$3*'Sample Prep Variables'!$E7*'Sample Prep Variables'!$D7/'Sample Prep Variables'!$C7</f>
        <v>15000</v>
      </c>
      <c r="BK8" s="5">
        <f>'Instrument Data'!$D$3*'Sample Prep Variables'!$E7*'Sample Prep Variables'!$D7/'Sample Prep Variables'!$C7</f>
        <v>15000</v>
      </c>
      <c r="BL8" s="5">
        <f>'Instrument Data'!$D$3*'Sample Prep Variables'!$E7*'Sample Prep Variables'!$D7/'Sample Prep Variables'!$C7</f>
        <v>15000</v>
      </c>
      <c r="BM8" s="5">
        <f>'Instrument Data'!$D$3*'Sample Prep Variables'!$E7*'Sample Prep Variables'!$D7/'Sample Prep Variables'!$C7</f>
        <v>15000</v>
      </c>
      <c r="BN8" s="5">
        <f>'Instrument Data'!$D$3*'Sample Prep Variables'!$E7*'Sample Prep Variables'!$D7/'Sample Prep Variables'!$C7</f>
        <v>15000</v>
      </c>
      <c r="BO8" s="5">
        <f>'Instrument Data'!$D$3*'Sample Prep Variables'!$E7*'Sample Prep Variables'!$D7/'Sample Prep Variables'!$C7</f>
        <v>15000</v>
      </c>
      <c r="BP8" s="5">
        <f>'Instrument Data'!$D$3*'Sample Prep Variables'!$E7*'Sample Prep Variables'!$D7/'Sample Prep Variables'!$C7</f>
        <v>15000</v>
      </c>
      <c r="BQ8" s="5">
        <f>'Instrument Data'!$D$3*'Sample Prep Variables'!$E7*'Sample Prep Variables'!$D7/'Sample Prep Variables'!$C7</f>
        <v>15000</v>
      </c>
      <c r="BR8" s="5">
        <f>'Instrument Data'!$D$3*'Sample Prep Variables'!$E7*'Sample Prep Variables'!$D7/'Sample Prep Variables'!$C7</f>
        <v>15000</v>
      </c>
      <c r="BS8" s="5">
        <f>'Instrument Data'!$D$3*'Sample Prep Variables'!$E7*'Sample Prep Variables'!$D7/'Sample Prep Variables'!$C7</f>
        <v>15000</v>
      </c>
      <c r="BT8" s="5">
        <f>'Instrument Data'!$D$3*'Sample Prep Variables'!$E7*'Sample Prep Variables'!$D7/'Sample Prep Variables'!$C7</f>
        <v>15000</v>
      </c>
      <c r="BU8" s="5">
        <f>'Instrument Data'!$D$3*'Sample Prep Variables'!$E7*'Sample Prep Variables'!$D7/'Sample Prep Variables'!$C7</f>
        <v>15000</v>
      </c>
    </row>
    <row r="9" spans="1:75" x14ac:dyDescent="0.25">
      <c r="A9">
        <f>'Instrument Data'!A8</f>
        <v>0</v>
      </c>
      <c r="B9">
        <f>'Instrument Data'!B8</f>
        <v>0</v>
      </c>
      <c r="C9" s="5">
        <f>'Instrument Data'!$K$3*'Sample Prep Variables'!$E8*'Sample Prep Variables'!$D8/'Sample Prep Variables'!$C8</f>
        <v>75</v>
      </c>
      <c r="D9" s="5">
        <f>'Instrument Data'!$K$3*'Sample Prep Variables'!$E8*'Sample Prep Variables'!$D8/'Sample Prep Variables'!$C8</f>
        <v>75</v>
      </c>
      <c r="E9" s="5">
        <f>'Instrument Data'!$K$3*'Sample Prep Variables'!$E8*'Sample Prep Variables'!$D8/'Sample Prep Variables'!$C8</f>
        <v>75</v>
      </c>
      <c r="F9" s="5">
        <f>'Instrument Data'!$K$3*'Sample Prep Variables'!$E8*'Sample Prep Variables'!$D8/'Sample Prep Variables'!$C8</f>
        <v>75</v>
      </c>
      <c r="G9" s="5">
        <f>'Instrument Data'!$K$3*'Sample Prep Variables'!$E8*'Sample Prep Variables'!$D8/'Sample Prep Variables'!$C8</f>
        <v>75</v>
      </c>
      <c r="H9" s="5">
        <f>'Instrument Data'!$K$3*'Sample Prep Variables'!$E8*'Sample Prep Variables'!$D8/'Sample Prep Variables'!$C8</f>
        <v>75</v>
      </c>
      <c r="I9" s="5">
        <f>'Instrument Data'!$K$3*'Sample Prep Variables'!$E8*'Sample Prep Variables'!$D8/'Sample Prep Variables'!$C8</f>
        <v>75</v>
      </c>
      <c r="J9" s="5">
        <f>'Instrument Data'!$K$3*'Sample Prep Variables'!$E8*'Sample Prep Variables'!$D8/'Sample Prep Variables'!$C8</f>
        <v>75</v>
      </c>
      <c r="K9" s="5">
        <f>'Instrument Data'!$K$3*'Sample Prep Variables'!$E8*'Sample Prep Variables'!$D8/'Sample Prep Variables'!$C8</f>
        <v>75</v>
      </c>
      <c r="L9" s="5">
        <f>'Instrument Data'!$K$3*'Sample Prep Variables'!$E8*'Sample Prep Variables'!$D8/'Sample Prep Variables'!$C8</f>
        <v>75</v>
      </c>
      <c r="M9" s="5">
        <f>'Instrument Data'!$K$3*'Sample Prep Variables'!$E8*'Sample Prep Variables'!$D8/'Sample Prep Variables'!$C8</f>
        <v>75</v>
      </c>
      <c r="N9" s="5">
        <f>'Instrument Data'!$K$3*'Sample Prep Variables'!$E8*'Sample Prep Variables'!$D8/'Sample Prep Variables'!$C8</f>
        <v>75</v>
      </c>
      <c r="O9" s="5">
        <f>'Instrument Data'!$K$3*'Sample Prep Variables'!$E8*'Sample Prep Variables'!$D8/'Sample Prep Variables'!$C8</f>
        <v>75</v>
      </c>
      <c r="P9" s="5">
        <f>'Instrument Data'!$K$3*'Sample Prep Variables'!$E8*'Sample Prep Variables'!$D8/'Sample Prep Variables'!$C8</f>
        <v>75</v>
      </c>
      <c r="Q9" s="5">
        <f>'Instrument Data'!$K$3*'Sample Prep Variables'!$E8*'Sample Prep Variables'!$D8/'Sample Prep Variables'!$C8</f>
        <v>75</v>
      </c>
      <c r="R9" s="5">
        <f>'Instrument Data'!$K$3*'Sample Prep Variables'!$E8*'Sample Prep Variables'!$D8/'Sample Prep Variables'!$C8</f>
        <v>75</v>
      </c>
      <c r="S9" s="5">
        <f>'Instrument Data'!$K$3*'Sample Prep Variables'!$E8*'Sample Prep Variables'!$D8/'Sample Prep Variables'!$C8</f>
        <v>75</v>
      </c>
      <c r="T9" s="5">
        <f>'Instrument Data'!$K$3*'Sample Prep Variables'!$E8*'Sample Prep Variables'!$D8/'Sample Prep Variables'!$C8</f>
        <v>75</v>
      </c>
      <c r="U9" s="5">
        <f>'Instrument Data'!$K$3*'Sample Prep Variables'!$E8*'Sample Prep Variables'!$D8/'Sample Prep Variables'!$C8</f>
        <v>75</v>
      </c>
      <c r="V9" s="5">
        <f>'Instrument Data'!$K$3*'Sample Prep Variables'!$E8*'Sample Prep Variables'!$D8/'Sample Prep Variables'!$C8</f>
        <v>75</v>
      </c>
      <c r="W9" s="5">
        <f>'Instrument Data'!$K$3*'Sample Prep Variables'!$E8*'Sample Prep Variables'!$D8/'Sample Prep Variables'!$C8</f>
        <v>75</v>
      </c>
      <c r="X9" s="5">
        <f>'Instrument Data'!$K$3*'Sample Prep Variables'!$E8*'Sample Prep Variables'!$D8/'Sample Prep Variables'!$C8</f>
        <v>75</v>
      </c>
      <c r="Y9" s="5">
        <f>'Instrument Data'!$K$3*'Sample Prep Variables'!$E8*'Sample Prep Variables'!$D8/'Sample Prep Variables'!$C8</f>
        <v>75</v>
      </c>
      <c r="Z9" s="5">
        <f>'Instrument Data'!$K$3*'Sample Prep Variables'!$E8*'Sample Prep Variables'!$D8/'Sample Prep Variables'!$C8</f>
        <v>75</v>
      </c>
      <c r="AA9" s="5">
        <f>'Instrument Data'!$K$3*'Sample Prep Variables'!$E8*'Sample Prep Variables'!$D8/'Sample Prep Variables'!$C8</f>
        <v>75</v>
      </c>
      <c r="AB9" s="5">
        <f>'Instrument Data'!$K$3*'Sample Prep Variables'!$E8*'Sample Prep Variables'!$D8/'Sample Prep Variables'!$C8</f>
        <v>75</v>
      </c>
      <c r="AC9" s="5">
        <f>'Instrument Data'!$K$3*'Sample Prep Variables'!$E8*'Sample Prep Variables'!$D8/'Sample Prep Variables'!$C8</f>
        <v>75</v>
      </c>
      <c r="AD9" s="5">
        <f>'Instrument Data'!$K$3*'Sample Prep Variables'!$E8*'Sample Prep Variables'!$D8/'Sample Prep Variables'!$C8</f>
        <v>75</v>
      </c>
      <c r="AE9" s="5">
        <f>'Instrument Data'!$K$3*'Sample Prep Variables'!$E8*'Sample Prep Variables'!$D8/'Sample Prep Variables'!$C8</f>
        <v>75</v>
      </c>
      <c r="AF9" s="5">
        <f>'Instrument Data'!$K$3*'Sample Prep Variables'!$E8*'Sample Prep Variables'!$D8/'Sample Prep Variables'!$C8</f>
        <v>75</v>
      </c>
      <c r="AG9" s="5">
        <f>'Instrument Data'!$K$3*'Sample Prep Variables'!$E8*'Sample Prep Variables'!$D8/'Sample Prep Variables'!$C8</f>
        <v>75</v>
      </c>
      <c r="AH9" s="5">
        <f>'Instrument Data'!$K$3*'Sample Prep Variables'!$E8*'Sample Prep Variables'!$D8/'Sample Prep Variables'!$C8</f>
        <v>75</v>
      </c>
      <c r="AI9" s="5">
        <f>'Instrument Data'!$K$3*'Sample Prep Variables'!$E8*'Sample Prep Variables'!$D8/'Sample Prep Variables'!$C8</f>
        <v>75</v>
      </c>
      <c r="AJ9" s="5">
        <f>'Instrument Data'!$K$3*'Sample Prep Variables'!$E8*'Sample Prep Variables'!$D8/'Sample Prep Variables'!$C8</f>
        <v>75</v>
      </c>
      <c r="AK9" s="5">
        <f>'Instrument Data'!$K$3*'Sample Prep Variables'!$E8*'Sample Prep Variables'!$D8/'Sample Prep Variables'!$C8</f>
        <v>75</v>
      </c>
      <c r="AM9" s="5">
        <f>'Instrument Data'!$D$3*'Sample Prep Variables'!$E8*'Sample Prep Variables'!$D8/'Sample Prep Variables'!$C8</f>
        <v>15000</v>
      </c>
      <c r="AN9" s="5">
        <f>'Instrument Data'!$D$3*'Sample Prep Variables'!$E8*'Sample Prep Variables'!$D8/'Sample Prep Variables'!$C8</f>
        <v>15000</v>
      </c>
      <c r="AO9" s="5">
        <f>'Instrument Data'!$D$3*'Sample Prep Variables'!$E8*'Sample Prep Variables'!$D8/'Sample Prep Variables'!$C8</f>
        <v>15000</v>
      </c>
      <c r="AP9" s="5">
        <f>'Instrument Data'!$D$3*'Sample Prep Variables'!$E8*'Sample Prep Variables'!$D8/'Sample Prep Variables'!$C8</f>
        <v>15000</v>
      </c>
      <c r="AQ9" s="5">
        <f>'Instrument Data'!$D$3*'Sample Prep Variables'!$E8*'Sample Prep Variables'!$D8/'Sample Prep Variables'!$C8</f>
        <v>15000</v>
      </c>
      <c r="AR9" s="5">
        <f>'Instrument Data'!$D$3*'Sample Prep Variables'!$E8*'Sample Prep Variables'!$D8/'Sample Prep Variables'!$C8</f>
        <v>15000</v>
      </c>
      <c r="AS9" s="5">
        <f>'Instrument Data'!$D$3*'Sample Prep Variables'!$E8*'Sample Prep Variables'!$D8/'Sample Prep Variables'!$C8</f>
        <v>15000</v>
      </c>
      <c r="AT9" s="5">
        <f>'Instrument Data'!$D$3*'Sample Prep Variables'!$E8*'Sample Prep Variables'!$D8/'Sample Prep Variables'!$C8</f>
        <v>15000</v>
      </c>
      <c r="AU9" s="5">
        <f>'Instrument Data'!$D$3*'Sample Prep Variables'!$E8*'Sample Prep Variables'!$D8/'Sample Prep Variables'!$C8</f>
        <v>15000</v>
      </c>
      <c r="AV9" s="5">
        <f>'Instrument Data'!$D$3*'Sample Prep Variables'!$E8*'Sample Prep Variables'!$D8/'Sample Prep Variables'!$C8</f>
        <v>15000</v>
      </c>
      <c r="AW9" s="5">
        <f>'Instrument Data'!$D$3*'Sample Prep Variables'!$E8*'Sample Prep Variables'!$D8/'Sample Prep Variables'!$C8</f>
        <v>15000</v>
      </c>
      <c r="AX9" s="5">
        <f>'Instrument Data'!$D$3*'Sample Prep Variables'!$E8*'Sample Prep Variables'!$D8/'Sample Prep Variables'!$C8</f>
        <v>15000</v>
      </c>
      <c r="AY9" s="5">
        <f>'Instrument Data'!$D$3*'Sample Prep Variables'!$E8*'Sample Prep Variables'!$D8/'Sample Prep Variables'!$C8</f>
        <v>15000</v>
      </c>
      <c r="AZ9" s="5">
        <f>'Instrument Data'!$D$3*'Sample Prep Variables'!$E8*'Sample Prep Variables'!$D8/'Sample Prep Variables'!$C8</f>
        <v>15000</v>
      </c>
      <c r="BA9" s="5">
        <f>'Instrument Data'!$D$3*'Sample Prep Variables'!$E8*'Sample Prep Variables'!$D8/'Sample Prep Variables'!$C8</f>
        <v>15000</v>
      </c>
      <c r="BB9" s="5">
        <f>'Instrument Data'!$D$3*'Sample Prep Variables'!$E8*'Sample Prep Variables'!$D8/'Sample Prep Variables'!$C8</f>
        <v>15000</v>
      </c>
      <c r="BC9" s="5">
        <f>'Instrument Data'!$D$3*'Sample Prep Variables'!$E8*'Sample Prep Variables'!$D8/'Sample Prep Variables'!$C8</f>
        <v>15000</v>
      </c>
      <c r="BD9" s="5">
        <f>'Instrument Data'!$D$3*'Sample Prep Variables'!$E8*'Sample Prep Variables'!$D8/'Sample Prep Variables'!$C8</f>
        <v>15000</v>
      </c>
      <c r="BE9" s="5">
        <f>'Instrument Data'!$D$3*'Sample Prep Variables'!$E8*'Sample Prep Variables'!$D8/'Sample Prep Variables'!$C8</f>
        <v>15000</v>
      </c>
      <c r="BF9" s="5">
        <f>'Instrument Data'!$D$3*'Sample Prep Variables'!$E8*'Sample Prep Variables'!$D8/'Sample Prep Variables'!$C8</f>
        <v>15000</v>
      </c>
      <c r="BG9" s="5">
        <f>'Instrument Data'!$D$3*'Sample Prep Variables'!$E8*'Sample Prep Variables'!$D8/'Sample Prep Variables'!$C8</f>
        <v>15000</v>
      </c>
      <c r="BH9" s="5">
        <f>'Instrument Data'!$D$3*'Sample Prep Variables'!$E8*'Sample Prep Variables'!$D8/'Sample Prep Variables'!$C8</f>
        <v>15000</v>
      </c>
      <c r="BI9" s="5">
        <f>'Instrument Data'!$D$3*'Sample Prep Variables'!$E8*'Sample Prep Variables'!$D8/'Sample Prep Variables'!$C8</f>
        <v>15000</v>
      </c>
      <c r="BJ9" s="5">
        <f>'Instrument Data'!$D$3*'Sample Prep Variables'!$E8*'Sample Prep Variables'!$D8/'Sample Prep Variables'!$C8</f>
        <v>15000</v>
      </c>
      <c r="BK9" s="5">
        <f>'Instrument Data'!$D$3*'Sample Prep Variables'!$E8*'Sample Prep Variables'!$D8/'Sample Prep Variables'!$C8</f>
        <v>15000</v>
      </c>
      <c r="BL9" s="5">
        <f>'Instrument Data'!$D$3*'Sample Prep Variables'!$E8*'Sample Prep Variables'!$D8/'Sample Prep Variables'!$C8</f>
        <v>15000</v>
      </c>
      <c r="BM9" s="5">
        <f>'Instrument Data'!$D$3*'Sample Prep Variables'!$E8*'Sample Prep Variables'!$D8/'Sample Prep Variables'!$C8</f>
        <v>15000</v>
      </c>
      <c r="BN9" s="5">
        <f>'Instrument Data'!$D$3*'Sample Prep Variables'!$E8*'Sample Prep Variables'!$D8/'Sample Prep Variables'!$C8</f>
        <v>15000</v>
      </c>
      <c r="BO9" s="5">
        <f>'Instrument Data'!$D$3*'Sample Prep Variables'!$E8*'Sample Prep Variables'!$D8/'Sample Prep Variables'!$C8</f>
        <v>15000</v>
      </c>
      <c r="BP9" s="5">
        <f>'Instrument Data'!$D$3*'Sample Prep Variables'!$E8*'Sample Prep Variables'!$D8/'Sample Prep Variables'!$C8</f>
        <v>15000</v>
      </c>
      <c r="BQ9" s="5">
        <f>'Instrument Data'!$D$3*'Sample Prep Variables'!$E8*'Sample Prep Variables'!$D8/'Sample Prep Variables'!$C8</f>
        <v>15000</v>
      </c>
      <c r="BR9" s="5">
        <f>'Instrument Data'!$D$3*'Sample Prep Variables'!$E8*'Sample Prep Variables'!$D8/'Sample Prep Variables'!$C8</f>
        <v>15000</v>
      </c>
      <c r="BS9" s="5">
        <f>'Instrument Data'!$D$3*'Sample Prep Variables'!$E8*'Sample Prep Variables'!$D8/'Sample Prep Variables'!$C8</f>
        <v>15000</v>
      </c>
      <c r="BT9" s="5">
        <f>'Instrument Data'!$D$3*'Sample Prep Variables'!$E8*'Sample Prep Variables'!$D8/'Sample Prep Variables'!$C8</f>
        <v>15000</v>
      </c>
      <c r="BU9" s="5">
        <f>'Instrument Data'!$D$3*'Sample Prep Variables'!$E8*'Sample Prep Variables'!$D8/'Sample Prep Variables'!$C8</f>
        <v>15000</v>
      </c>
    </row>
    <row r="10" spans="1:75" x14ac:dyDescent="0.25">
      <c r="A10">
        <f>'Instrument Data'!A9</f>
        <v>0</v>
      </c>
      <c r="B10">
        <f>'Instrument Data'!B9</f>
        <v>0</v>
      </c>
      <c r="C10" s="5">
        <f>'Instrument Data'!$K$3*'Sample Prep Variables'!$E9*'Sample Prep Variables'!$D9/'Sample Prep Variables'!$C9</f>
        <v>75</v>
      </c>
      <c r="D10" s="5">
        <f>'Instrument Data'!$K$3*'Sample Prep Variables'!$E9*'Sample Prep Variables'!$D9/'Sample Prep Variables'!$C9</f>
        <v>75</v>
      </c>
      <c r="E10" s="5">
        <f>'Instrument Data'!$K$3*'Sample Prep Variables'!$E9*'Sample Prep Variables'!$D9/'Sample Prep Variables'!$C9</f>
        <v>75</v>
      </c>
      <c r="F10" s="5">
        <f>'Instrument Data'!$K$3*'Sample Prep Variables'!$E9*'Sample Prep Variables'!$D9/'Sample Prep Variables'!$C9</f>
        <v>75</v>
      </c>
      <c r="G10" s="5">
        <f>'Instrument Data'!$K$3*'Sample Prep Variables'!$E9*'Sample Prep Variables'!$D9/'Sample Prep Variables'!$C9</f>
        <v>75</v>
      </c>
      <c r="H10" s="5">
        <f>'Instrument Data'!$K$3*'Sample Prep Variables'!$E9*'Sample Prep Variables'!$D9/'Sample Prep Variables'!$C9</f>
        <v>75</v>
      </c>
      <c r="I10" s="5">
        <f>'Instrument Data'!$K$3*'Sample Prep Variables'!$E9*'Sample Prep Variables'!$D9/'Sample Prep Variables'!$C9</f>
        <v>75</v>
      </c>
      <c r="J10" s="5">
        <f>'Instrument Data'!$K$3*'Sample Prep Variables'!$E9*'Sample Prep Variables'!$D9/'Sample Prep Variables'!$C9</f>
        <v>75</v>
      </c>
      <c r="K10" s="5">
        <f>'Instrument Data'!$K$3*'Sample Prep Variables'!$E9*'Sample Prep Variables'!$D9/'Sample Prep Variables'!$C9</f>
        <v>75</v>
      </c>
      <c r="L10" s="5">
        <f>'Instrument Data'!$K$3*'Sample Prep Variables'!$E9*'Sample Prep Variables'!$D9/'Sample Prep Variables'!$C9</f>
        <v>75</v>
      </c>
      <c r="M10" s="5">
        <f>'Instrument Data'!$K$3*'Sample Prep Variables'!$E9*'Sample Prep Variables'!$D9/'Sample Prep Variables'!$C9</f>
        <v>75</v>
      </c>
      <c r="N10" s="5">
        <f>'Instrument Data'!$K$3*'Sample Prep Variables'!$E9*'Sample Prep Variables'!$D9/'Sample Prep Variables'!$C9</f>
        <v>75</v>
      </c>
      <c r="O10" s="5">
        <f>'Instrument Data'!$K$3*'Sample Prep Variables'!$E9*'Sample Prep Variables'!$D9/'Sample Prep Variables'!$C9</f>
        <v>75</v>
      </c>
      <c r="P10" s="5">
        <f>'Instrument Data'!$K$3*'Sample Prep Variables'!$E9*'Sample Prep Variables'!$D9/'Sample Prep Variables'!$C9</f>
        <v>75</v>
      </c>
      <c r="Q10" s="5">
        <f>'Instrument Data'!$K$3*'Sample Prep Variables'!$E9*'Sample Prep Variables'!$D9/'Sample Prep Variables'!$C9</f>
        <v>75</v>
      </c>
      <c r="R10" s="5">
        <f>'Instrument Data'!$K$3*'Sample Prep Variables'!$E9*'Sample Prep Variables'!$D9/'Sample Prep Variables'!$C9</f>
        <v>75</v>
      </c>
      <c r="S10" s="5">
        <f>'Instrument Data'!$K$3*'Sample Prep Variables'!$E9*'Sample Prep Variables'!$D9/'Sample Prep Variables'!$C9</f>
        <v>75</v>
      </c>
      <c r="T10" s="5">
        <f>'Instrument Data'!$K$3*'Sample Prep Variables'!$E9*'Sample Prep Variables'!$D9/'Sample Prep Variables'!$C9</f>
        <v>75</v>
      </c>
      <c r="U10" s="5">
        <f>'Instrument Data'!$K$3*'Sample Prep Variables'!$E9*'Sample Prep Variables'!$D9/'Sample Prep Variables'!$C9</f>
        <v>75</v>
      </c>
      <c r="V10" s="5">
        <f>'Instrument Data'!$K$3*'Sample Prep Variables'!$E9*'Sample Prep Variables'!$D9/'Sample Prep Variables'!$C9</f>
        <v>75</v>
      </c>
      <c r="W10" s="5">
        <f>'Instrument Data'!$K$3*'Sample Prep Variables'!$E9*'Sample Prep Variables'!$D9/'Sample Prep Variables'!$C9</f>
        <v>75</v>
      </c>
      <c r="X10" s="5">
        <f>'Instrument Data'!$K$3*'Sample Prep Variables'!$E9*'Sample Prep Variables'!$D9/'Sample Prep Variables'!$C9</f>
        <v>75</v>
      </c>
      <c r="Y10" s="5">
        <f>'Instrument Data'!$K$3*'Sample Prep Variables'!$E9*'Sample Prep Variables'!$D9/'Sample Prep Variables'!$C9</f>
        <v>75</v>
      </c>
      <c r="Z10" s="5">
        <f>'Instrument Data'!$K$3*'Sample Prep Variables'!$E9*'Sample Prep Variables'!$D9/'Sample Prep Variables'!$C9</f>
        <v>75</v>
      </c>
      <c r="AA10" s="5">
        <f>'Instrument Data'!$K$3*'Sample Prep Variables'!$E9*'Sample Prep Variables'!$D9/'Sample Prep Variables'!$C9</f>
        <v>75</v>
      </c>
      <c r="AB10" s="5">
        <f>'Instrument Data'!$K$3*'Sample Prep Variables'!$E9*'Sample Prep Variables'!$D9/'Sample Prep Variables'!$C9</f>
        <v>75</v>
      </c>
      <c r="AC10" s="5">
        <f>'Instrument Data'!$K$3*'Sample Prep Variables'!$E9*'Sample Prep Variables'!$D9/'Sample Prep Variables'!$C9</f>
        <v>75</v>
      </c>
      <c r="AD10" s="5">
        <f>'Instrument Data'!$K$3*'Sample Prep Variables'!$E9*'Sample Prep Variables'!$D9/'Sample Prep Variables'!$C9</f>
        <v>75</v>
      </c>
      <c r="AE10" s="5">
        <f>'Instrument Data'!$K$3*'Sample Prep Variables'!$E9*'Sample Prep Variables'!$D9/'Sample Prep Variables'!$C9</f>
        <v>75</v>
      </c>
      <c r="AF10" s="5">
        <f>'Instrument Data'!$K$3*'Sample Prep Variables'!$E9*'Sample Prep Variables'!$D9/'Sample Prep Variables'!$C9</f>
        <v>75</v>
      </c>
      <c r="AG10" s="5">
        <f>'Instrument Data'!$K$3*'Sample Prep Variables'!$E9*'Sample Prep Variables'!$D9/'Sample Prep Variables'!$C9</f>
        <v>75</v>
      </c>
      <c r="AH10" s="5">
        <f>'Instrument Data'!$K$3*'Sample Prep Variables'!$E9*'Sample Prep Variables'!$D9/'Sample Prep Variables'!$C9</f>
        <v>75</v>
      </c>
      <c r="AI10" s="5">
        <f>'Instrument Data'!$K$3*'Sample Prep Variables'!$E9*'Sample Prep Variables'!$D9/'Sample Prep Variables'!$C9</f>
        <v>75</v>
      </c>
      <c r="AJ10" s="5">
        <f>'Instrument Data'!$K$3*'Sample Prep Variables'!$E9*'Sample Prep Variables'!$D9/'Sample Prep Variables'!$C9</f>
        <v>75</v>
      </c>
      <c r="AK10" s="5">
        <f>'Instrument Data'!$K$3*'Sample Prep Variables'!$E9*'Sample Prep Variables'!$D9/'Sample Prep Variables'!$C9</f>
        <v>75</v>
      </c>
      <c r="AM10" s="5">
        <f>'Instrument Data'!$D$3*'Sample Prep Variables'!$E9*'Sample Prep Variables'!$D9/'Sample Prep Variables'!$C9</f>
        <v>15000</v>
      </c>
      <c r="AN10" s="5">
        <f>'Instrument Data'!$D$3*'Sample Prep Variables'!$E9*'Sample Prep Variables'!$D9/'Sample Prep Variables'!$C9</f>
        <v>15000</v>
      </c>
      <c r="AO10" s="5">
        <f>'Instrument Data'!$D$3*'Sample Prep Variables'!$E9*'Sample Prep Variables'!$D9/'Sample Prep Variables'!$C9</f>
        <v>15000</v>
      </c>
      <c r="AP10" s="5">
        <f>'Instrument Data'!$D$3*'Sample Prep Variables'!$E9*'Sample Prep Variables'!$D9/'Sample Prep Variables'!$C9</f>
        <v>15000</v>
      </c>
      <c r="AQ10" s="5">
        <f>'Instrument Data'!$D$3*'Sample Prep Variables'!$E9*'Sample Prep Variables'!$D9/'Sample Prep Variables'!$C9</f>
        <v>15000</v>
      </c>
      <c r="AR10" s="5">
        <f>'Instrument Data'!$D$3*'Sample Prep Variables'!$E9*'Sample Prep Variables'!$D9/'Sample Prep Variables'!$C9</f>
        <v>15000</v>
      </c>
      <c r="AS10" s="5">
        <f>'Instrument Data'!$D$3*'Sample Prep Variables'!$E9*'Sample Prep Variables'!$D9/'Sample Prep Variables'!$C9</f>
        <v>15000</v>
      </c>
      <c r="AT10" s="5">
        <f>'Instrument Data'!$D$3*'Sample Prep Variables'!$E9*'Sample Prep Variables'!$D9/'Sample Prep Variables'!$C9</f>
        <v>15000</v>
      </c>
      <c r="AU10" s="5">
        <f>'Instrument Data'!$D$3*'Sample Prep Variables'!$E9*'Sample Prep Variables'!$D9/'Sample Prep Variables'!$C9</f>
        <v>15000</v>
      </c>
      <c r="AV10" s="5">
        <f>'Instrument Data'!$D$3*'Sample Prep Variables'!$E9*'Sample Prep Variables'!$D9/'Sample Prep Variables'!$C9</f>
        <v>15000</v>
      </c>
      <c r="AW10" s="5">
        <f>'Instrument Data'!$D$3*'Sample Prep Variables'!$E9*'Sample Prep Variables'!$D9/'Sample Prep Variables'!$C9</f>
        <v>15000</v>
      </c>
      <c r="AX10" s="5">
        <f>'Instrument Data'!$D$3*'Sample Prep Variables'!$E9*'Sample Prep Variables'!$D9/'Sample Prep Variables'!$C9</f>
        <v>15000</v>
      </c>
      <c r="AY10" s="5">
        <f>'Instrument Data'!$D$3*'Sample Prep Variables'!$E9*'Sample Prep Variables'!$D9/'Sample Prep Variables'!$C9</f>
        <v>15000</v>
      </c>
      <c r="AZ10" s="5">
        <f>'Instrument Data'!$D$3*'Sample Prep Variables'!$E9*'Sample Prep Variables'!$D9/'Sample Prep Variables'!$C9</f>
        <v>15000</v>
      </c>
      <c r="BA10" s="5">
        <f>'Instrument Data'!$D$3*'Sample Prep Variables'!$E9*'Sample Prep Variables'!$D9/'Sample Prep Variables'!$C9</f>
        <v>15000</v>
      </c>
      <c r="BB10" s="5">
        <f>'Instrument Data'!$D$3*'Sample Prep Variables'!$E9*'Sample Prep Variables'!$D9/'Sample Prep Variables'!$C9</f>
        <v>15000</v>
      </c>
      <c r="BC10" s="5">
        <f>'Instrument Data'!$D$3*'Sample Prep Variables'!$E9*'Sample Prep Variables'!$D9/'Sample Prep Variables'!$C9</f>
        <v>15000</v>
      </c>
      <c r="BD10" s="5">
        <f>'Instrument Data'!$D$3*'Sample Prep Variables'!$E9*'Sample Prep Variables'!$D9/'Sample Prep Variables'!$C9</f>
        <v>15000</v>
      </c>
      <c r="BE10" s="5">
        <f>'Instrument Data'!$D$3*'Sample Prep Variables'!$E9*'Sample Prep Variables'!$D9/'Sample Prep Variables'!$C9</f>
        <v>15000</v>
      </c>
      <c r="BF10" s="5">
        <f>'Instrument Data'!$D$3*'Sample Prep Variables'!$E9*'Sample Prep Variables'!$D9/'Sample Prep Variables'!$C9</f>
        <v>15000</v>
      </c>
      <c r="BG10" s="5">
        <f>'Instrument Data'!$D$3*'Sample Prep Variables'!$E9*'Sample Prep Variables'!$D9/'Sample Prep Variables'!$C9</f>
        <v>15000</v>
      </c>
      <c r="BH10" s="5">
        <f>'Instrument Data'!$D$3*'Sample Prep Variables'!$E9*'Sample Prep Variables'!$D9/'Sample Prep Variables'!$C9</f>
        <v>15000</v>
      </c>
      <c r="BI10" s="5">
        <f>'Instrument Data'!$D$3*'Sample Prep Variables'!$E9*'Sample Prep Variables'!$D9/'Sample Prep Variables'!$C9</f>
        <v>15000</v>
      </c>
      <c r="BJ10" s="5">
        <f>'Instrument Data'!$D$3*'Sample Prep Variables'!$E9*'Sample Prep Variables'!$D9/'Sample Prep Variables'!$C9</f>
        <v>15000</v>
      </c>
      <c r="BK10" s="5">
        <f>'Instrument Data'!$D$3*'Sample Prep Variables'!$E9*'Sample Prep Variables'!$D9/'Sample Prep Variables'!$C9</f>
        <v>15000</v>
      </c>
      <c r="BL10" s="5">
        <f>'Instrument Data'!$D$3*'Sample Prep Variables'!$E9*'Sample Prep Variables'!$D9/'Sample Prep Variables'!$C9</f>
        <v>15000</v>
      </c>
      <c r="BM10" s="5">
        <f>'Instrument Data'!$D$3*'Sample Prep Variables'!$E9*'Sample Prep Variables'!$D9/'Sample Prep Variables'!$C9</f>
        <v>15000</v>
      </c>
      <c r="BN10" s="5">
        <f>'Instrument Data'!$D$3*'Sample Prep Variables'!$E9*'Sample Prep Variables'!$D9/'Sample Prep Variables'!$C9</f>
        <v>15000</v>
      </c>
      <c r="BO10" s="5">
        <f>'Instrument Data'!$D$3*'Sample Prep Variables'!$E9*'Sample Prep Variables'!$D9/'Sample Prep Variables'!$C9</f>
        <v>15000</v>
      </c>
      <c r="BP10" s="5">
        <f>'Instrument Data'!$D$3*'Sample Prep Variables'!$E9*'Sample Prep Variables'!$D9/'Sample Prep Variables'!$C9</f>
        <v>15000</v>
      </c>
      <c r="BQ10" s="5">
        <f>'Instrument Data'!$D$3*'Sample Prep Variables'!$E9*'Sample Prep Variables'!$D9/'Sample Prep Variables'!$C9</f>
        <v>15000</v>
      </c>
      <c r="BR10" s="5">
        <f>'Instrument Data'!$D$3*'Sample Prep Variables'!$E9*'Sample Prep Variables'!$D9/'Sample Prep Variables'!$C9</f>
        <v>15000</v>
      </c>
      <c r="BS10" s="5">
        <f>'Instrument Data'!$D$3*'Sample Prep Variables'!$E9*'Sample Prep Variables'!$D9/'Sample Prep Variables'!$C9</f>
        <v>15000</v>
      </c>
      <c r="BT10" s="5">
        <f>'Instrument Data'!$D$3*'Sample Prep Variables'!$E9*'Sample Prep Variables'!$D9/'Sample Prep Variables'!$C9</f>
        <v>15000</v>
      </c>
      <c r="BU10" s="5">
        <f>'Instrument Data'!$D$3*'Sample Prep Variables'!$E9*'Sample Prep Variables'!$D9/'Sample Prep Variables'!$C9</f>
        <v>15000</v>
      </c>
    </row>
    <row r="11" spans="1:75" x14ac:dyDescent="0.25">
      <c r="A11">
        <f>'Instrument Data'!A10</f>
        <v>0</v>
      </c>
      <c r="B11">
        <f>'Instrument Data'!B10</f>
        <v>0</v>
      </c>
      <c r="C11" s="5">
        <f>'Instrument Data'!$K$3*'Sample Prep Variables'!$E10*'Sample Prep Variables'!$D10/'Sample Prep Variables'!$C10</f>
        <v>75</v>
      </c>
      <c r="D11" s="5">
        <f>'Instrument Data'!$K$3*'Sample Prep Variables'!$E10*'Sample Prep Variables'!$D10/'Sample Prep Variables'!$C10</f>
        <v>75</v>
      </c>
      <c r="E11" s="5">
        <f>'Instrument Data'!$K$3*'Sample Prep Variables'!$E10*'Sample Prep Variables'!$D10/'Sample Prep Variables'!$C10</f>
        <v>75</v>
      </c>
      <c r="F11" s="5">
        <f>'Instrument Data'!$K$3*'Sample Prep Variables'!$E10*'Sample Prep Variables'!$D10/'Sample Prep Variables'!$C10</f>
        <v>75</v>
      </c>
      <c r="G11" s="5">
        <f>'Instrument Data'!$K$3*'Sample Prep Variables'!$E10*'Sample Prep Variables'!$D10/'Sample Prep Variables'!$C10</f>
        <v>75</v>
      </c>
      <c r="H11" s="5">
        <f>'Instrument Data'!$K$3*'Sample Prep Variables'!$E10*'Sample Prep Variables'!$D10/'Sample Prep Variables'!$C10</f>
        <v>75</v>
      </c>
      <c r="I11" s="5">
        <f>'Instrument Data'!$K$3*'Sample Prep Variables'!$E10*'Sample Prep Variables'!$D10/'Sample Prep Variables'!$C10</f>
        <v>75</v>
      </c>
      <c r="J11" s="5">
        <f>'Instrument Data'!$K$3*'Sample Prep Variables'!$E10*'Sample Prep Variables'!$D10/'Sample Prep Variables'!$C10</f>
        <v>75</v>
      </c>
      <c r="K11" s="5">
        <f>'Instrument Data'!$K$3*'Sample Prep Variables'!$E10*'Sample Prep Variables'!$D10/'Sample Prep Variables'!$C10</f>
        <v>75</v>
      </c>
      <c r="L11" s="5">
        <f>'Instrument Data'!$K$3*'Sample Prep Variables'!$E10*'Sample Prep Variables'!$D10/'Sample Prep Variables'!$C10</f>
        <v>75</v>
      </c>
      <c r="M11" s="5">
        <f>'Instrument Data'!$K$3*'Sample Prep Variables'!$E10*'Sample Prep Variables'!$D10/'Sample Prep Variables'!$C10</f>
        <v>75</v>
      </c>
      <c r="N11" s="5">
        <f>'Instrument Data'!$K$3*'Sample Prep Variables'!$E10*'Sample Prep Variables'!$D10/'Sample Prep Variables'!$C10</f>
        <v>75</v>
      </c>
      <c r="O11" s="5">
        <f>'Instrument Data'!$K$3*'Sample Prep Variables'!$E10*'Sample Prep Variables'!$D10/'Sample Prep Variables'!$C10</f>
        <v>75</v>
      </c>
      <c r="P11" s="5">
        <f>'Instrument Data'!$K$3*'Sample Prep Variables'!$E10*'Sample Prep Variables'!$D10/'Sample Prep Variables'!$C10</f>
        <v>75</v>
      </c>
      <c r="Q11" s="5">
        <f>'Instrument Data'!$K$3*'Sample Prep Variables'!$E10*'Sample Prep Variables'!$D10/'Sample Prep Variables'!$C10</f>
        <v>75</v>
      </c>
      <c r="R11" s="5">
        <f>'Instrument Data'!$K$3*'Sample Prep Variables'!$E10*'Sample Prep Variables'!$D10/'Sample Prep Variables'!$C10</f>
        <v>75</v>
      </c>
      <c r="S11" s="5">
        <f>'Instrument Data'!$K$3*'Sample Prep Variables'!$E10*'Sample Prep Variables'!$D10/'Sample Prep Variables'!$C10</f>
        <v>75</v>
      </c>
      <c r="T11" s="5">
        <f>'Instrument Data'!$K$3*'Sample Prep Variables'!$E10*'Sample Prep Variables'!$D10/'Sample Prep Variables'!$C10</f>
        <v>75</v>
      </c>
      <c r="U11" s="5">
        <f>'Instrument Data'!$K$3*'Sample Prep Variables'!$E10*'Sample Prep Variables'!$D10/'Sample Prep Variables'!$C10</f>
        <v>75</v>
      </c>
      <c r="V11" s="5">
        <f>'Instrument Data'!$K$3*'Sample Prep Variables'!$E10*'Sample Prep Variables'!$D10/'Sample Prep Variables'!$C10</f>
        <v>75</v>
      </c>
      <c r="W11" s="5">
        <f>'Instrument Data'!$K$3*'Sample Prep Variables'!$E10*'Sample Prep Variables'!$D10/'Sample Prep Variables'!$C10</f>
        <v>75</v>
      </c>
      <c r="X11" s="5">
        <f>'Instrument Data'!$K$3*'Sample Prep Variables'!$E10*'Sample Prep Variables'!$D10/'Sample Prep Variables'!$C10</f>
        <v>75</v>
      </c>
      <c r="Y11" s="5">
        <f>'Instrument Data'!$K$3*'Sample Prep Variables'!$E10*'Sample Prep Variables'!$D10/'Sample Prep Variables'!$C10</f>
        <v>75</v>
      </c>
      <c r="Z11" s="5">
        <f>'Instrument Data'!$K$3*'Sample Prep Variables'!$E10*'Sample Prep Variables'!$D10/'Sample Prep Variables'!$C10</f>
        <v>75</v>
      </c>
      <c r="AA11" s="5">
        <f>'Instrument Data'!$K$3*'Sample Prep Variables'!$E10*'Sample Prep Variables'!$D10/'Sample Prep Variables'!$C10</f>
        <v>75</v>
      </c>
      <c r="AB11" s="5">
        <f>'Instrument Data'!$K$3*'Sample Prep Variables'!$E10*'Sample Prep Variables'!$D10/'Sample Prep Variables'!$C10</f>
        <v>75</v>
      </c>
      <c r="AC11" s="5">
        <f>'Instrument Data'!$K$3*'Sample Prep Variables'!$E10*'Sample Prep Variables'!$D10/'Sample Prep Variables'!$C10</f>
        <v>75</v>
      </c>
      <c r="AD11" s="5">
        <f>'Instrument Data'!$K$3*'Sample Prep Variables'!$E10*'Sample Prep Variables'!$D10/'Sample Prep Variables'!$C10</f>
        <v>75</v>
      </c>
      <c r="AE11" s="5">
        <f>'Instrument Data'!$K$3*'Sample Prep Variables'!$E10*'Sample Prep Variables'!$D10/'Sample Prep Variables'!$C10</f>
        <v>75</v>
      </c>
      <c r="AF11" s="5">
        <f>'Instrument Data'!$K$3*'Sample Prep Variables'!$E10*'Sample Prep Variables'!$D10/'Sample Prep Variables'!$C10</f>
        <v>75</v>
      </c>
      <c r="AG11" s="5">
        <f>'Instrument Data'!$K$3*'Sample Prep Variables'!$E10*'Sample Prep Variables'!$D10/'Sample Prep Variables'!$C10</f>
        <v>75</v>
      </c>
      <c r="AH11" s="5">
        <f>'Instrument Data'!$K$3*'Sample Prep Variables'!$E10*'Sample Prep Variables'!$D10/'Sample Prep Variables'!$C10</f>
        <v>75</v>
      </c>
      <c r="AI11" s="5">
        <f>'Instrument Data'!$K$3*'Sample Prep Variables'!$E10*'Sample Prep Variables'!$D10/'Sample Prep Variables'!$C10</f>
        <v>75</v>
      </c>
      <c r="AJ11" s="5">
        <f>'Instrument Data'!$K$3*'Sample Prep Variables'!$E10*'Sample Prep Variables'!$D10/'Sample Prep Variables'!$C10</f>
        <v>75</v>
      </c>
      <c r="AK11" s="5">
        <f>'Instrument Data'!$K$3*'Sample Prep Variables'!$E10*'Sample Prep Variables'!$D10/'Sample Prep Variables'!$C10</f>
        <v>75</v>
      </c>
      <c r="AM11" s="5">
        <f>'Instrument Data'!$D$3*'Sample Prep Variables'!$E10*'Sample Prep Variables'!$D10/'Sample Prep Variables'!$C10</f>
        <v>15000</v>
      </c>
      <c r="AN11" s="5">
        <f>'Instrument Data'!$D$3*'Sample Prep Variables'!$E10*'Sample Prep Variables'!$D10/'Sample Prep Variables'!$C10</f>
        <v>15000</v>
      </c>
      <c r="AO11" s="5">
        <f>'Instrument Data'!$D$3*'Sample Prep Variables'!$E10*'Sample Prep Variables'!$D10/'Sample Prep Variables'!$C10</f>
        <v>15000</v>
      </c>
      <c r="AP11" s="5">
        <f>'Instrument Data'!$D$3*'Sample Prep Variables'!$E10*'Sample Prep Variables'!$D10/'Sample Prep Variables'!$C10</f>
        <v>15000</v>
      </c>
      <c r="AQ11" s="5">
        <f>'Instrument Data'!$D$3*'Sample Prep Variables'!$E10*'Sample Prep Variables'!$D10/'Sample Prep Variables'!$C10</f>
        <v>15000</v>
      </c>
      <c r="AR11" s="5">
        <f>'Instrument Data'!$D$3*'Sample Prep Variables'!$E10*'Sample Prep Variables'!$D10/'Sample Prep Variables'!$C10</f>
        <v>15000</v>
      </c>
      <c r="AS11" s="5">
        <f>'Instrument Data'!$D$3*'Sample Prep Variables'!$E10*'Sample Prep Variables'!$D10/'Sample Prep Variables'!$C10</f>
        <v>15000</v>
      </c>
      <c r="AT11" s="5">
        <f>'Instrument Data'!$D$3*'Sample Prep Variables'!$E10*'Sample Prep Variables'!$D10/'Sample Prep Variables'!$C10</f>
        <v>15000</v>
      </c>
      <c r="AU11" s="5">
        <f>'Instrument Data'!$D$3*'Sample Prep Variables'!$E10*'Sample Prep Variables'!$D10/'Sample Prep Variables'!$C10</f>
        <v>15000</v>
      </c>
      <c r="AV11" s="5">
        <f>'Instrument Data'!$D$3*'Sample Prep Variables'!$E10*'Sample Prep Variables'!$D10/'Sample Prep Variables'!$C10</f>
        <v>15000</v>
      </c>
      <c r="AW11" s="5">
        <f>'Instrument Data'!$D$3*'Sample Prep Variables'!$E10*'Sample Prep Variables'!$D10/'Sample Prep Variables'!$C10</f>
        <v>15000</v>
      </c>
      <c r="AX11" s="5">
        <f>'Instrument Data'!$D$3*'Sample Prep Variables'!$E10*'Sample Prep Variables'!$D10/'Sample Prep Variables'!$C10</f>
        <v>15000</v>
      </c>
      <c r="AY11" s="5">
        <f>'Instrument Data'!$D$3*'Sample Prep Variables'!$E10*'Sample Prep Variables'!$D10/'Sample Prep Variables'!$C10</f>
        <v>15000</v>
      </c>
      <c r="AZ11" s="5">
        <f>'Instrument Data'!$D$3*'Sample Prep Variables'!$E10*'Sample Prep Variables'!$D10/'Sample Prep Variables'!$C10</f>
        <v>15000</v>
      </c>
      <c r="BA11" s="5">
        <f>'Instrument Data'!$D$3*'Sample Prep Variables'!$E10*'Sample Prep Variables'!$D10/'Sample Prep Variables'!$C10</f>
        <v>15000</v>
      </c>
      <c r="BB11" s="5">
        <f>'Instrument Data'!$D$3*'Sample Prep Variables'!$E10*'Sample Prep Variables'!$D10/'Sample Prep Variables'!$C10</f>
        <v>15000</v>
      </c>
      <c r="BC11" s="5">
        <f>'Instrument Data'!$D$3*'Sample Prep Variables'!$E10*'Sample Prep Variables'!$D10/'Sample Prep Variables'!$C10</f>
        <v>15000</v>
      </c>
      <c r="BD11" s="5">
        <f>'Instrument Data'!$D$3*'Sample Prep Variables'!$E10*'Sample Prep Variables'!$D10/'Sample Prep Variables'!$C10</f>
        <v>15000</v>
      </c>
      <c r="BE11" s="5">
        <f>'Instrument Data'!$D$3*'Sample Prep Variables'!$E10*'Sample Prep Variables'!$D10/'Sample Prep Variables'!$C10</f>
        <v>15000</v>
      </c>
      <c r="BF11" s="5">
        <f>'Instrument Data'!$D$3*'Sample Prep Variables'!$E10*'Sample Prep Variables'!$D10/'Sample Prep Variables'!$C10</f>
        <v>15000</v>
      </c>
      <c r="BG11" s="5">
        <f>'Instrument Data'!$D$3*'Sample Prep Variables'!$E10*'Sample Prep Variables'!$D10/'Sample Prep Variables'!$C10</f>
        <v>15000</v>
      </c>
      <c r="BH11" s="5">
        <f>'Instrument Data'!$D$3*'Sample Prep Variables'!$E10*'Sample Prep Variables'!$D10/'Sample Prep Variables'!$C10</f>
        <v>15000</v>
      </c>
      <c r="BI11" s="5">
        <f>'Instrument Data'!$D$3*'Sample Prep Variables'!$E10*'Sample Prep Variables'!$D10/'Sample Prep Variables'!$C10</f>
        <v>15000</v>
      </c>
      <c r="BJ11" s="5">
        <f>'Instrument Data'!$D$3*'Sample Prep Variables'!$E10*'Sample Prep Variables'!$D10/'Sample Prep Variables'!$C10</f>
        <v>15000</v>
      </c>
      <c r="BK11" s="5">
        <f>'Instrument Data'!$D$3*'Sample Prep Variables'!$E10*'Sample Prep Variables'!$D10/'Sample Prep Variables'!$C10</f>
        <v>15000</v>
      </c>
      <c r="BL11" s="5">
        <f>'Instrument Data'!$D$3*'Sample Prep Variables'!$E10*'Sample Prep Variables'!$D10/'Sample Prep Variables'!$C10</f>
        <v>15000</v>
      </c>
      <c r="BM11" s="5">
        <f>'Instrument Data'!$D$3*'Sample Prep Variables'!$E10*'Sample Prep Variables'!$D10/'Sample Prep Variables'!$C10</f>
        <v>15000</v>
      </c>
      <c r="BN11" s="5">
        <f>'Instrument Data'!$D$3*'Sample Prep Variables'!$E10*'Sample Prep Variables'!$D10/'Sample Prep Variables'!$C10</f>
        <v>15000</v>
      </c>
      <c r="BO11" s="5">
        <f>'Instrument Data'!$D$3*'Sample Prep Variables'!$E10*'Sample Prep Variables'!$D10/'Sample Prep Variables'!$C10</f>
        <v>15000</v>
      </c>
      <c r="BP11" s="5">
        <f>'Instrument Data'!$D$3*'Sample Prep Variables'!$E10*'Sample Prep Variables'!$D10/'Sample Prep Variables'!$C10</f>
        <v>15000</v>
      </c>
      <c r="BQ11" s="5">
        <f>'Instrument Data'!$D$3*'Sample Prep Variables'!$E10*'Sample Prep Variables'!$D10/'Sample Prep Variables'!$C10</f>
        <v>15000</v>
      </c>
      <c r="BR11" s="5">
        <f>'Instrument Data'!$D$3*'Sample Prep Variables'!$E10*'Sample Prep Variables'!$D10/'Sample Prep Variables'!$C10</f>
        <v>15000</v>
      </c>
      <c r="BS11" s="5">
        <f>'Instrument Data'!$D$3*'Sample Prep Variables'!$E10*'Sample Prep Variables'!$D10/'Sample Prep Variables'!$C10</f>
        <v>15000</v>
      </c>
      <c r="BT11" s="5">
        <f>'Instrument Data'!$D$3*'Sample Prep Variables'!$E10*'Sample Prep Variables'!$D10/'Sample Prep Variables'!$C10</f>
        <v>15000</v>
      </c>
      <c r="BU11" s="5">
        <f>'Instrument Data'!$D$3*'Sample Prep Variables'!$E10*'Sample Prep Variables'!$D10/'Sample Prep Variables'!$C10</f>
        <v>15000</v>
      </c>
    </row>
    <row r="12" spans="1:75" x14ac:dyDescent="0.25">
      <c r="A12">
        <f>'Instrument Data'!A11</f>
        <v>0</v>
      </c>
      <c r="B12">
        <f>'Instrument Data'!B11</f>
        <v>0</v>
      </c>
      <c r="C12" s="5">
        <f>'Instrument Data'!$K$3*'Sample Prep Variables'!$E11*'Sample Prep Variables'!$D11/'Sample Prep Variables'!$C11</f>
        <v>75</v>
      </c>
      <c r="D12" s="5">
        <f>'Instrument Data'!$K$3*'Sample Prep Variables'!$E11*'Sample Prep Variables'!$D11/'Sample Prep Variables'!$C11</f>
        <v>75</v>
      </c>
      <c r="E12" s="5">
        <f>'Instrument Data'!$K$3*'Sample Prep Variables'!$E11*'Sample Prep Variables'!$D11/'Sample Prep Variables'!$C11</f>
        <v>75</v>
      </c>
      <c r="F12" s="5">
        <f>'Instrument Data'!$K$3*'Sample Prep Variables'!$E11*'Sample Prep Variables'!$D11/'Sample Prep Variables'!$C11</f>
        <v>75</v>
      </c>
      <c r="G12" s="5">
        <f>'Instrument Data'!$K$3*'Sample Prep Variables'!$E11*'Sample Prep Variables'!$D11/'Sample Prep Variables'!$C11</f>
        <v>75</v>
      </c>
      <c r="H12" s="5">
        <f>'Instrument Data'!$K$3*'Sample Prep Variables'!$E11*'Sample Prep Variables'!$D11/'Sample Prep Variables'!$C11</f>
        <v>75</v>
      </c>
      <c r="I12" s="5">
        <f>'Instrument Data'!$K$3*'Sample Prep Variables'!$E11*'Sample Prep Variables'!$D11/'Sample Prep Variables'!$C11</f>
        <v>75</v>
      </c>
      <c r="J12" s="5">
        <f>'Instrument Data'!$K$3*'Sample Prep Variables'!$E11*'Sample Prep Variables'!$D11/'Sample Prep Variables'!$C11</f>
        <v>75</v>
      </c>
      <c r="K12" s="5">
        <f>'Instrument Data'!$K$3*'Sample Prep Variables'!$E11*'Sample Prep Variables'!$D11/'Sample Prep Variables'!$C11</f>
        <v>75</v>
      </c>
      <c r="L12" s="5">
        <f>'Instrument Data'!$K$3*'Sample Prep Variables'!$E11*'Sample Prep Variables'!$D11/'Sample Prep Variables'!$C11</f>
        <v>75</v>
      </c>
      <c r="M12" s="5">
        <f>'Instrument Data'!$K$3*'Sample Prep Variables'!$E11*'Sample Prep Variables'!$D11/'Sample Prep Variables'!$C11</f>
        <v>75</v>
      </c>
      <c r="N12" s="5">
        <f>'Instrument Data'!$K$3*'Sample Prep Variables'!$E11*'Sample Prep Variables'!$D11/'Sample Prep Variables'!$C11</f>
        <v>75</v>
      </c>
      <c r="O12" s="5">
        <f>'Instrument Data'!$K$3*'Sample Prep Variables'!$E11*'Sample Prep Variables'!$D11/'Sample Prep Variables'!$C11</f>
        <v>75</v>
      </c>
      <c r="P12" s="5">
        <f>'Instrument Data'!$K$3*'Sample Prep Variables'!$E11*'Sample Prep Variables'!$D11/'Sample Prep Variables'!$C11</f>
        <v>75</v>
      </c>
      <c r="Q12" s="5">
        <f>'Instrument Data'!$K$3*'Sample Prep Variables'!$E11*'Sample Prep Variables'!$D11/'Sample Prep Variables'!$C11</f>
        <v>75</v>
      </c>
      <c r="R12" s="5">
        <f>'Instrument Data'!$K$3*'Sample Prep Variables'!$E11*'Sample Prep Variables'!$D11/'Sample Prep Variables'!$C11</f>
        <v>75</v>
      </c>
      <c r="S12" s="5">
        <f>'Instrument Data'!$K$3*'Sample Prep Variables'!$E11*'Sample Prep Variables'!$D11/'Sample Prep Variables'!$C11</f>
        <v>75</v>
      </c>
      <c r="T12" s="5">
        <f>'Instrument Data'!$K$3*'Sample Prep Variables'!$E11*'Sample Prep Variables'!$D11/'Sample Prep Variables'!$C11</f>
        <v>75</v>
      </c>
      <c r="U12" s="5">
        <f>'Instrument Data'!$K$3*'Sample Prep Variables'!$E11*'Sample Prep Variables'!$D11/'Sample Prep Variables'!$C11</f>
        <v>75</v>
      </c>
      <c r="V12" s="5">
        <f>'Instrument Data'!$K$3*'Sample Prep Variables'!$E11*'Sample Prep Variables'!$D11/'Sample Prep Variables'!$C11</f>
        <v>75</v>
      </c>
      <c r="W12" s="5">
        <f>'Instrument Data'!$K$3*'Sample Prep Variables'!$E11*'Sample Prep Variables'!$D11/'Sample Prep Variables'!$C11</f>
        <v>75</v>
      </c>
      <c r="X12" s="5">
        <f>'Instrument Data'!$K$3*'Sample Prep Variables'!$E11*'Sample Prep Variables'!$D11/'Sample Prep Variables'!$C11</f>
        <v>75</v>
      </c>
      <c r="Y12" s="5">
        <f>'Instrument Data'!$K$3*'Sample Prep Variables'!$E11*'Sample Prep Variables'!$D11/'Sample Prep Variables'!$C11</f>
        <v>75</v>
      </c>
      <c r="Z12" s="5">
        <f>'Instrument Data'!$K$3*'Sample Prep Variables'!$E11*'Sample Prep Variables'!$D11/'Sample Prep Variables'!$C11</f>
        <v>75</v>
      </c>
      <c r="AA12" s="5">
        <f>'Instrument Data'!$K$3*'Sample Prep Variables'!$E11*'Sample Prep Variables'!$D11/'Sample Prep Variables'!$C11</f>
        <v>75</v>
      </c>
      <c r="AB12" s="5">
        <f>'Instrument Data'!$K$3*'Sample Prep Variables'!$E11*'Sample Prep Variables'!$D11/'Sample Prep Variables'!$C11</f>
        <v>75</v>
      </c>
      <c r="AC12" s="5">
        <f>'Instrument Data'!$K$3*'Sample Prep Variables'!$E11*'Sample Prep Variables'!$D11/'Sample Prep Variables'!$C11</f>
        <v>75</v>
      </c>
      <c r="AD12" s="5">
        <f>'Instrument Data'!$K$3*'Sample Prep Variables'!$E11*'Sample Prep Variables'!$D11/'Sample Prep Variables'!$C11</f>
        <v>75</v>
      </c>
      <c r="AE12" s="5">
        <f>'Instrument Data'!$K$3*'Sample Prep Variables'!$E11*'Sample Prep Variables'!$D11/'Sample Prep Variables'!$C11</f>
        <v>75</v>
      </c>
      <c r="AF12" s="5">
        <f>'Instrument Data'!$K$3*'Sample Prep Variables'!$E11*'Sample Prep Variables'!$D11/'Sample Prep Variables'!$C11</f>
        <v>75</v>
      </c>
      <c r="AG12" s="5">
        <f>'Instrument Data'!$K$3*'Sample Prep Variables'!$E11*'Sample Prep Variables'!$D11/'Sample Prep Variables'!$C11</f>
        <v>75</v>
      </c>
      <c r="AH12" s="5">
        <f>'Instrument Data'!$K$3*'Sample Prep Variables'!$E11*'Sample Prep Variables'!$D11/'Sample Prep Variables'!$C11</f>
        <v>75</v>
      </c>
      <c r="AI12" s="5">
        <f>'Instrument Data'!$K$3*'Sample Prep Variables'!$E11*'Sample Prep Variables'!$D11/'Sample Prep Variables'!$C11</f>
        <v>75</v>
      </c>
      <c r="AJ12" s="5">
        <f>'Instrument Data'!$K$3*'Sample Prep Variables'!$E11*'Sample Prep Variables'!$D11/'Sample Prep Variables'!$C11</f>
        <v>75</v>
      </c>
      <c r="AK12" s="5">
        <f>'Instrument Data'!$K$3*'Sample Prep Variables'!$E11*'Sample Prep Variables'!$D11/'Sample Prep Variables'!$C11</f>
        <v>75</v>
      </c>
      <c r="AM12" s="5">
        <f>'Instrument Data'!$D$3*'Sample Prep Variables'!$E11*'Sample Prep Variables'!$D11/'Sample Prep Variables'!$C11</f>
        <v>15000</v>
      </c>
      <c r="AN12" s="5">
        <f>'Instrument Data'!$D$3*'Sample Prep Variables'!$E11*'Sample Prep Variables'!$D11/'Sample Prep Variables'!$C11</f>
        <v>15000</v>
      </c>
      <c r="AO12" s="5">
        <f>'Instrument Data'!$D$3*'Sample Prep Variables'!$E11*'Sample Prep Variables'!$D11/'Sample Prep Variables'!$C11</f>
        <v>15000</v>
      </c>
      <c r="AP12" s="5">
        <f>'Instrument Data'!$D$3*'Sample Prep Variables'!$E11*'Sample Prep Variables'!$D11/'Sample Prep Variables'!$C11</f>
        <v>15000</v>
      </c>
      <c r="AQ12" s="5">
        <f>'Instrument Data'!$D$3*'Sample Prep Variables'!$E11*'Sample Prep Variables'!$D11/'Sample Prep Variables'!$C11</f>
        <v>15000</v>
      </c>
      <c r="AR12" s="5">
        <f>'Instrument Data'!$D$3*'Sample Prep Variables'!$E11*'Sample Prep Variables'!$D11/'Sample Prep Variables'!$C11</f>
        <v>15000</v>
      </c>
      <c r="AS12" s="5">
        <f>'Instrument Data'!$D$3*'Sample Prep Variables'!$E11*'Sample Prep Variables'!$D11/'Sample Prep Variables'!$C11</f>
        <v>15000</v>
      </c>
      <c r="AT12" s="5">
        <f>'Instrument Data'!$D$3*'Sample Prep Variables'!$E11*'Sample Prep Variables'!$D11/'Sample Prep Variables'!$C11</f>
        <v>15000</v>
      </c>
      <c r="AU12" s="5">
        <f>'Instrument Data'!$D$3*'Sample Prep Variables'!$E11*'Sample Prep Variables'!$D11/'Sample Prep Variables'!$C11</f>
        <v>15000</v>
      </c>
      <c r="AV12" s="5">
        <f>'Instrument Data'!$D$3*'Sample Prep Variables'!$E11*'Sample Prep Variables'!$D11/'Sample Prep Variables'!$C11</f>
        <v>15000</v>
      </c>
      <c r="AW12" s="5">
        <f>'Instrument Data'!$D$3*'Sample Prep Variables'!$E11*'Sample Prep Variables'!$D11/'Sample Prep Variables'!$C11</f>
        <v>15000</v>
      </c>
      <c r="AX12" s="5">
        <f>'Instrument Data'!$D$3*'Sample Prep Variables'!$E11*'Sample Prep Variables'!$D11/'Sample Prep Variables'!$C11</f>
        <v>15000</v>
      </c>
      <c r="AY12" s="5">
        <f>'Instrument Data'!$D$3*'Sample Prep Variables'!$E11*'Sample Prep Variables'!$D11/'Sample Prep Variables'!$C11</f>
        <v>15000</v>
      </c>
      <c r="AZ12" s="5">
        <f>'Instrument Data'!$D$3*'Sample Prep Variables'!$E11*'Sample Prep Variables'!$D11/'Sample Prep Variables'!$C11</f>
        <v>15000</v>
      </c>
      <c r="BA12" s="5">
        <f>'Instrument Data'!$D$3*'Sample Prep Variables'!$E11*'Sample Prep Variables'!$D11/'Sample Prep Variables'!$C11</f>
        <v>15000</v>
      </c>
      <c r="BB12" s="5">
        <f>'Instrument Data'!$D$3*'Sample Prep Variables'!$E11*'Sample Prep Variables'!$D11/'Sample Prep Variables'!$C11</f>
        <v>15000</v>
      </c>
      <c r="BC12" s="5">
        <f>'Instrument Data'!$D$3*'Sample Prep Variables'!$E11*'Sample Prep Variables'!$D11/'Sample Prep Variables'!$C11</f>
        <v>15000</v>
      </c>
      <c r="BD12" s="5">
        <f>'Instrument Data'!$D$3*'Sample Prep Variables'!$E11*'Sample Prep Variables'!$D11/'Sample Prep Variables'!$C11</f>
        <v>15000</v>
      </c>
      <c r="BE12" s="5">
        <f>'Instrument Data'!$D$3*'Sample Prep Variables'!$E11*'Sample Prep Variables'!$D11/'Sample Prep Variables'!$C11</f>
        <v>15000</v>
      </c>
      <c r="BF12" s="5">
        <f>'Instrument Data'!$D$3*'Sample Prep Variables'!$E11*'Sample Prep Variables'!$D11/'Sample Prep Variables'!$C11</f>
        <v>15000</v>
      </c>
      <c r="BG12" s="5">
        <f>'Instrument Data'!$D$3*'Sample Prep Variables'!$E11*'Sample Prep Variables'!$D11/'Sample Prep Variables'!$C11</f>
        <v>15000</v>
      </c>
      <c r="BH12" s="5">
        <f>'Instrument Data'!$D$3*'Sample Prep Variables'!$E11*'Sample Prep Variables'!$D11/'Sample Prep Variables'!$C11</f>
        <v>15000</v>
      </c>
      <c r="BI12" s="5">
        <f>'Instrument Data'!$D$3*'Sample Prep Variables'!$E11*'Sample Prep Variables'!$D11/'Sample Prep Variables'!$C11</f>
        <v>15000</v>
      </c>
      <c r="BJ12" s="5">
        <f>'Instrument Data'!$D$3*'Sample Prep Variables'!$E11*'Sample Prep Variables'!$D11/'Sample Prep Variables'!$C11</f>
        <v>15000</v>
      </c>
      <c r="BK12" s="5">
        <f>'Instrument Data'!$D$3*'Sample Prep Variables'!$E11*'Sample Prep Variables'!$D11/'Sample Prep Variables'!$C11</f>
        <v>15000</v>
      </c>
      <c r="BL12" s="5">
        <f>'Instrument Data'!$D$3*'Sample Prep Variables'!$E11*'Sample Prep Variables'!$D11/'Sample Prep Variables'!$C11</f>
        <v>15000</v>
      </c>
      <c r="BM12" s="5">
        <f>'Instrument Data'!$D$3*'Sample Prep Variables'!$E11*'Sample Prep Variables'!$D11/'Sample Prep Variables'!$C11</f>
        <v>15000</v>
      </c>
      <c r="BN12" s="5">
        <f>'Instrument Data'!$D$3*'Sample Prep Variables'!$E11*'Sample Prep Variables'!$D11/'Sample Prep Variables'!$C11</f>
        <v>15000</v>
      </c>
      <c r="BO12" s="5">
        <f>'Instrument Data'!$D$3*'Sample Prep Variables'!$E11*'Sample Prep Variables'!$D11/'Sample Prep Variables'!$C11</f>
        <v>15000</v>
      </c>
      <c r="BP12" s="5">
        <f>'Instrument Data'!$D$3*'Sample Prep Variables'!$E11*'Sample Prep Variables'!$D11/'Sample Prep Variables'!$C11</f>
        <v>15000</v>
      </c>
      <c r="BQ12" s="5">
        <f>'Instrument Data'!$D$3*'Sample Prep Variables'!$E11*'Sample Prep Variables'!$D11/'Sample Prep Variables'!$C11</f>
        <v>15000</v>
      </c>
      <c r="BR12" s="5">
        <f>'Instrument Data'!$D$3*'Sample Prep Variables'!$E11*'Sample Prep Variables'!$D11/'Sample Prep Variables'!$C11</f>
        <v>15000</v>
      </c>
      <c r="BS12" s="5">
        <f>'Instrument Data'!$D$3*'Sample Prep Variables'!$E11*'Sample Prep Variables'!$D11/'Sample Prep Variables'!$C11</f>
        <v>15000</v>
      </c>
      <c r="BT12" s="5">
        <f>'Instrument Data'!$D$3*'Sample Prep Variables'!$E11*'Sample Prep Variables'!$D11/'Sample Prep Variables'!$C11</f>
        <v>15000</v>
      </c>
      <c r="BU12" s="5">
        <f>'Instrument Data'!$D$3*'Sample Prep Variables'!$E11*'Sample Prep Variables'!$D11/'Sample Prep Variables'!$C11</f>
        <v>15000</v>
      </c>
    </row>
    <row r="13" spans="1:75" x14ac:dyDescent="0.25">
      <c r="A13">
        <f>'Instrument Data'!A12</f>
        <v>0</v>
      </c>
      <c r="B13">
        <f>'Instrument Data'!B12</f>
        <v>0</v>
      </c>
      <c r="C13" s="5">
        <f>'Instrument Data'!$K$3*'Sample Prep Variables'!$E12*'Sample Prep Variables'!$D12/'Sample Prep Variables'!$C12</f>
        <v>75</v>
      </c>
      <c r="D13" s="5">
        <f>'Instrument Data'!$K$3*'Sample Prep Variables'!$E12*'Sample Prep Variables'!$D12/'Sample Prep Variables'!$C12</f>
        <v>75</v>
      </c>
      <c r="E13" s="5">
        <f>'Instrument Data'!$K$3*'Sample Prep Variables'!$E12*'Sample Prep Variables'!$D12/'Sample Prep Variables'!$C12</f>
        <v>75</v>
      </c>
      <c r="F13" s="5">
        <f>'Instrument Data'!$K$3*'Sample Prep Variables'!$E12*'Sample Prep Variables'!$D12/'Sample Prep Variables'!$C12</f>
        <v>75</v>
      </c>
      <c r="G13" s="5">
        <f>'Instrument Data'!$K$3*'Sample Prep Variables'!$E12*'Sample Prep Variables'!$D12/'Sample Prep Variables'!$C12</f>
        <v>75</v>
      </c>
      <c r="H13" s="5">
        <f>'Instrument Data'!$K$3*'Sample Prep Variables'!$E12*'Sample Prep Variables'!$D12/'Sample Prep Variables'!$C12</f>
        <v>75</v>
      </c>
      <c r="I13" s="5">
        <f>'Instrument Data'!$K$3*'Sample Prep Variables'!$E12*'Sample Prep Variables'!$D12/'Sample Prep Variables'!$C12</f>
        <v>75</v>
      </c>
      <c r="J13" s="5">
        <f>'Instrument Data'!$K$3*'Sample Prep Variables'!$E12*'Sample Prep Variables'!$D12/'Sample Prep Variables'!$C12</f>
        <v>75</v>
      </c>
      <c r="K13" s="5">
        <f>'Instrument Data'!$K$3*'Sample Prep Variables'!$E12*'Sample Prep Variables'!$D12/'Sample Prep Variables'!$C12</f>
        <v>75</v>
      </c>
      <c r="L13" s="5">
        <f>'Instrument Data'!$K$3*'Sample Prep Variables'!$E12*'Sample Prep Variables'!$D12/'Sample Prep Variables'!$C12</f>
        <v>75</v>
      </c>
      <c r="M13" s="5">
        <f>'Instrument Data'!$K$3*'Sample Prep Variables'!$E12*'Sample Prep Variables'!$D12/'Sample Prep Variables'!$C12</f>
        <v>75</v>
      </c>
      <c r="N13" s="5">
        <f>'Instrument Data'!$K$3*'Sample Prep Variables'!$E12*'Sample Prep Variables'!$D12/'Sample Prep Variables'!$C12</f>
        <v>75</v>
      </c>
      <c r="O13" s="5">
        <f>'Instrument Data'!$K$3*'Sample Prep Variables'!$E12*'Sample Prep Variables'!$D12/'Sample Prep Variables'!$C12</f>
        <v>75</v>
      </c>
      <c r="P13" s="5">
        <f>'Instrument Data'!$K$3*'Sample Prep Variables'!$E12*'Sample Prep Variables'!$D12/'Sample Prep Variables'!$C12</f>
        <v>75</v>
      </c>
      <c r="Q13" s="5">
        <f>'Instrument Data'!$K$3*'Sample Prep Variables'!$E12*'Sample Prep Variables'!$D12/'Sample Prep Variables'!$C12</f>
        <v>75</v>
      </c>
      <c r="R13" s="5">
        <f>'Instrument Data'!$K$3*'Sample Prep Variables'!$E12*'Sample Prep Variables'!$D12/'Sample Prep Variables'!$C12</f>
        <v>75</v>
      </c>
      <c r="S13" s="5">
        <f>'Instrument Data'!$K$3*'Sample Prep Variables'!$E12*'Sample Prep Variables'!$D12/'Sample Prep Variables'!$C12</f>
        <v>75</v>
      </c>
      <c r="T13" s="5">
        <f>'Instrument Data'!$K$3*'Sample Prep Variables'!$E12*'Sample Prep Variables'!$D12/'Sample Prep Variables'!$C12</f>
        <v>75</v>
      </c>
      <c r="U13" s="5">
        <f>'Instrument Data'!$K$3*'Sample Prep Variables'!$E12*'Sample Prep Variables'!$D12/'Sample Prep Variables'!$C12</f>
        <v>75</v>
      </c>
      <c r="V13" s="5">
        <f>'Instrument Data'!$K$3*'Sample Prep Variables'!$E12*'Sample Prep Variables'!$D12/'Sample Prep Variables'!$C12</f>
        <v>75</v>
      </c>
      <c r="W13" s="5">
        <f>'Instrument Data'!$K$3*'Sample Prep Variables'!$E12*'Sample Prep Variables'!$D12/'Sample Prep Variables'!$C12</f>
        <v>75</v>
      </c>
      <c r="X13" s="5">
        <f>'Instrument Data'!$K$3*'Sample Prep Variables'!$E12*'Sample Prep Variables'!$D12/'Sample Prep Variables'!$C12</f>
        <v>75</v>
      </c>
      <c r="Y13" s="5">
        <f>'Instrument Data'!$K$3*'Sample Prep Variables'!$E12*'Sample Prep Variables'!$D12/'Sample Prep Variables'!$C12</f>
        <v>75</v>
      </c>
      <c r="Z13" s="5">
        <f>'Instrument Data'!$K$3*'Sample Prep Variables'!$E12*'Sample Prep Variables'!$D12/'Sample Prep Variables'!$C12</f>
        <v>75</v>
      </c>
      <c r="AA13" s="5">
        <f>'Instrument Data'!$K$3*'Sample Prep Variables'!$E12*'Sample Prep Variables'!$D12/'Sample Prep Variables'!$C12</f>
        <v>75</v>
      </c>
      <c r="AB13" s="5">
        <f>'Instrument Data'!$K$3*'Sample Prep Variables'!$E12*'Sample Prep Variables'!$D12/'Sample Prep Variables'!$C12</f>
        <v>75</v>
      </c>
      <c r="AC13" s="5">
        <f>'Instrument Data'!$K$3*'Sample Prep Variables'!$E12*'Sample Prep Variables'!$D12/'Sample Prep Variables'!$C12</f>
        <v>75</v>
      </c>
      <c r="AD13" s="5">
        <f>'Instrument Data'!$K$3*'Sample Prep Variables'!$E12*'Sample Prep Variables'!$D12/'Sample Prep Variables'!$C12</f>
        <v>75</v>
      </c>
      <c r="AE13" s="5">
        <f>'Instrument Data'!$K$3*'Sample Prep Variables'!$E12*'Sample Prep Variables'!$D12/'Sample Prep Variables'!$C12</f>
        <v>75</v>
      </c>
      <c r="AF13" s="5">
        <f>'Instrument Data'!$K$3*'Sample Prep Variables'!$E12*'Sample Prep Variables'!$D12/'Sample Prep Variables'!$C12</f>
        <v>75</v>
      </c>
      <c r="AG13" s="5">
        <f>'Instrument Data'!$K$3*'Sample Prep Variables'!$E12*'Sample Prep Variables'!$D12/'Sample Prep Variables'!$C12</f>
        <v>75</v>
      </c>
      <c r="AH13" s="5">
        <f>'Instrument Data'!$K$3*'Sample Prep Variables'!$E12*'Sample Prep Variables'!$D12/'Sample Prep Variables'!$C12</f>
        <v>75</v>
      </c>
      <c r="AI13" s="5">
        <f>'Instrument Data'!$K$3*'Sample Prep Variables'!$E12*'Sample Prep Variables'!$D12/'Sample Prep Variables'!$C12</f>
        <v>75</v>
      </c>
      <c r="AJ13" s="5">
        <f>'Instrument Data'!$K$3*'Sample Prep Variables'!$E12*'Sample Prep Variables'!$D12/'Sample Prep Variables'!$C12</f>
        <v>75</v>
      </c>
      <c r="AK13" s="5">
        <f>'Instrument Data'!$K$3*'Sample Prep Variables'!$E12*'Sample Prep Variables'!$D12/'Sample Prep Variables'!$C12</f>
        <v>75</v>
      </c>
      <c r="AM13" s="5">
        <f>'Instrument Data'!$D$3*'Sample Prep Variables'!$E12*'Sample Prep Variables'!$D12/'Sample Prep Variables'!$C12</f>
        <v>15000</v>
      </c>
      <c r="AN13" s="5">
        <f>'Instrument Data'!$D$3*'Sample Prep Variables'!$E12*'Sample Prep Variables'!$D12/'Sample Prep Variables'!$C12</f>
        <v>15000</v>
      </c>
      <c r="AO13" s="5">
        <f>'Instrument Data'!$D$3*'Sample Prep Variables'!$E12*'Sample Prep Variables'!$D12/'Sample Prep Variables'!$C12</f>
        <v>15000</v>
      </c>
      <c r="AP13" s="5">
        <f>'Instrument Data'!$D$3*'Sample Prep Variables'!$E12*'Sample Prep Variables'!$D12/'Sample Prep Variables'!$C12</f>
        <v>15000</v>
      </c>
      <c r="AQ13" s="5">
        <f>'Instrument Data'!$D$3*'Sample Prep Variables'!$E12*'Sample Prep Variables'!$D12/'Sample Prep Variables'!$C12</f>
        <v>15000</v>
      </c>
      <c r="AR13" s="5">
        <f>'Instrument Data'!$D$3*'Sample Prep Variables'!$E12*'Sample Prep Variables'!$D12/'Sample Prep Variables'!$C12</f>
        <v>15000</v>
      </c>
      <c r="AS13" s="5">
        <f>'Instrument Data'!$D$3*'Sample Prep Variables'!$E12*'Sample Prep Variables'!$D12/'Sample Prep Variables'!$C12</f>
        <v>15000</v>
      </c>
      <c r="AT13" s="5">
        <f>'Instrument Data'!$D$3*'Sample Prep Variables'!$E12*'Sample Prep Variables'!$D12/'Sample Prep Variables'!$C12</f>
        <v>15000</v>
      </c>
      <c r="AU13" s="5">
        <f>'Instrument Data'!$D$3*'Sample Prep Variables'!$E12*'Sample Prep Variables'!$D12/'Sample Prep Variables'!$C12</f>
        <v>15000</v>
      </c>
      <c r="AV13" s="5">
        <f>'Instrument Data'!$D$3*'Sample Prep Variables'!$E12*'Sample Prep Variables'!$D12/'Sample Prep Variables'!$C12</f>
        <v>15000</v>
      </c>
      <c r="AW13" s="5">
        <f>'Instrument Data'!$D$3*'Sample Prep Variables'!$E12*'Sample Prep Variables'!$D12/'Sample Prep Variables'!$C12</f>
        <v>15000</v>
      </c>
      <c r="AX13" s="5">
        <f>'Instrument Data'!$D$3*'Sample Prep Variables'!$E12*'Sample Prep Variables'!$D12/'Sample Prep Variables'!$C12</f>
        <v>15000</v>
      </c>
      <c r="AY13" s="5">
        <f>'Instrument Data'!$D$3*'Sample Prep Variables'!$E12*'Sample Prep Variables'!$D12/'Sample Prep Variables'!$C12</f>
        <v>15000</v>
      </c>
      <c r="AZ13" s="5">
        <f>'Instrument Data'!$D$3*'Sample Prep Variables'!$E12*'Sample Prep Variables'!$D12/'Sample Prep Variables'!$C12</f>
        <v>15000</v>
      </c>
      <c r="BA13" s="5">
        <f>'Instrument Data'!$D$3*'Sample Prep Variables'!$E12*'Sample Prep Variables'!$D12/'Sample Prep Variables'!$C12</f>
        <v>15000</v>
      </c>
      <c r="BB13" s="5">
        <f>'Instrument Data'!$D$3*'Sample Prep Variables'!$E12*'Sample Prep Variables'!$D12/'Sample Prep Variables'!$C12</f>
        <v>15000</v>
      </c>
      <c r="BC13" s="5">
        <f>'Instrument Data'!$D$3*'Sample Prep Variables'!$E12*'Sample Prep Variables'!$D12/'Sample Prep Variables'!$C12</f>
        <v>15000</v>
      </c>
      <c r="BD13" s="5">
        <f>'Instrument Data'!$D$3*'Sample Prep Variables'!$E12*'Sample Prep Variables'!$D12/'Sample Prep Variables'!$C12</f>
        <v>15000</v>
      </c>
      <c r="BE13" s="5">
        <f>'Instrument Data'!$D$3*'Sample Prep Variables'!$E12*'Sample Prep Variables'!$D12/'Sample Prep Variables'!$C12</f>
        <v>15000</v>
      </c>
      <c r="BF13" s="5">
        <f>'Instrument Data'!$D$3*'Sample Prep Variables'!$E12*'Sample Prep Variables'!$D12/'Sample Prep Variables'!$C12</f>
        <v>15000</v>
      </c>
      <c r="BG13" s="5">
        <f>'Instrument Data'!$D$3*'Sample Prep Variables'!$E12*'Sample Prep Variables'!$D12/'Sample Prep Variables'!$C12</f>
        <v>15000</v>
      </c>
      <c r="BH13" s="5">
        <f>'Instrument Data'!$D$3*'Sample Prep Variables'!$E12*'Sample Prep Variables'!$D12/'Sample Prep Variables'!$C12</f>
        <v>15000</v>
      </c>
      <c r="BI13" s="5">
        <f>'Instrument Data'!$D$3*'Sample Prep Variables'!$E12*'Sample Prep Variables'!$D12/'Sample Prep Variables'!$C12</f>
        <v>15000</v>
      </c>
      <c r="BJ13" s="5">
        <f>'Instrument Data'!$D$3*'Sample Prep Variables'!$E12*'Sample Prep Variables'!$D12/'Sample Prep Variables'!$C12</f>
        <v>15000</v>
      </c>
      <c r="BK13" s="5">
        <f>'Instrument Data'!$D$3*'Sample Prep Variables'!$E12*'Sample Prep Variables'!$D12/'Sample Prep Variables'!$C12</f>
        <v>15000</v>
      </c>
      <c r="BL13" s="5">
        <f>'Instrument Data'!$D$3*'Sample Prep Variables'!$E12*'Sample Prep Variables'!$D12/'Sample Prep Variables'!$C12</f>
        <v>15000</v>
      </c>
      <c r="BM13" s="5">
        <f>'Instrument Data'!$D$3*'Sample Prep Variables'!$E12*'Sample Prep Variables'!$D12/'Sample Prep Variables'!$C12</f>
        <v>15000</v>
      </c>
      <c r="BN13" s="5">
        <f>'Instrument Data'!$D$3*'Sample Prep Variables'!$E12*'Sample Prep Variables'!$D12/'Sample Prep Variables'!$C12</f>
        <v>15000</v>
      </c>
      <c r="BO13" s="5">
        <f>'Instrument Data'!$D$3*'Sample Prep Variables'!$E12*'Sample Prep Variables'!$D12/'Sample Prep Variables'!$C12</f>
        <v>15000</v>
      </c>
      <c r="BP13" s="5">
        <f>'Instrument Data'!$D$3*'Sample Prep Variables'!$E12*'Sample Prep Variables'!$D12/'Sample Prep Variables'!$C12</f>
        <v>15000</v>
      </c>
      <c r="BQ13" s="5">
        <f>'Instrument Data'!$D$3*'Sample Prep Variables'!$E12*'Sample Prep Variables'!$D12/'Sample Prep Variables'!$C12</f>
        <v>15000</v>
      </c>
      <c r="BR13" s="5">
        <f>'Instrument Data'!$D$3*'Sample Prep Variables'!$E12*'Sample Prep Variables'!$D12/'Sample Prep Variables'!$C12</f>
        <v>15000</v>
      </c>
      <c r="BS13" s="5">
        <f>'Instrument Data'!$D$3*'Sample Prep Variables'!$E12*'Sample Prep Variables'!$D12/'Sample Prep Variables'!$C12</f>
        <v>15000</v>
      </c>
      <c r="BT13" s="5">
        <f>'Instrument Data'!$D$3*'Sample Prep Variables'!$E12*'Sample Prep Variables'!$D12/'Sample Prep Variables'!$C12</f>
        <v>15000</v>
      </c>
      <c r="BU13" s="5">
        <f>'Instrument Data'!$D$3*'Sample Prep Variables'!$E12*'Sample Prep Variables'!$D12/'Sample Prep Variables'!$C12</f>
        <v>15000</v>
      </c>
    </row>
    <row r="14" spans="1:75" x14ac:dyDescent="0.25">
      <c r="A14">
        <f>'Instrument Data'!A13</f>
        <v>0</v>
      </c>
      <c r="B14">
        <f>'Instrument Data'!B13</f>
        <v>0</v>
      </c>
      <c r="C14" s="5">
        <f>'Instrument Data'!$K$3*'Sample Prep Variables'!$E13*'Sample Prep Variables'!$D13/'Sample Prep Variables'!$C13</f>
        <v>75</v>
      </c>
      <c r="D14" s="5">
        <f>'Instrument Data'!$K$3*'Sample Prep Variables'!$E13*'Sample Prep Variables'!$D13/'Sample Prep Variables'!$C13</f>
        <v>75</v>
      </c>
      <c r="E14" s="5">
        <f>'Instrument Data'!$K$3*'Sample Prep Variables'!$E13*'Sample Prep Variables'!$D13/'Sample Prep Variables'!$C13</f>
        <v>75</v>
      </c>
      <c r="F14" s="5">
        <f>'Instrument Data'!$K$3*'Sample Prep Variables'!$E13*'Sample Prep Variables'!$D13/'Sample Prep Variables'!$C13</f>
        <v>75</v>
      </c>
      <c r="G14" s="5">
        <f>'Instrument Data'!$K$3*'Sample Prep Variables'!$E13*'Sample Prep Variables'!$D13/'Sample Prep Variables'!$C13</f>
        <v>75</v>
      </c>
      <c r="H14" s="5">
        <f>'Instrument Data'!$K$3*'Sample Prep Variables'!$E13*'Sample Prep Variables'!$D13/'Sample Prep Variables'!$C13</f>
        <v>75</v>
      </c>
      <c r="I14" s="5">
        <f>'Instrument Data'!$K$3*'Sample Prep Variables'!$E13*'Sample Prep Variables'!$D13/'Sample Prep Variables'!$C13</f>
        <v>75</v>
      </c>
      <c r="J14" s="5">
        <f>'Instrument Data'!$K$3*'Sample Prep Variables'!$E13*'Sample Prep Variables'!$D13/'Sample Prep Variables'!$C13</f>
        <v>75</v>
      </c>
      <c r="K14" s="5">
        <f>'Instrument Data'!$K$3*'Sample Prep Variables'!$E13*'Sample Prep Variables'!$D13/'Sample Prep Variables'!$C13</f>
        <v>75</v>
      </c>
      <c r="L14" s="5">
        <f>'Instrument Data'!$K$3*'Sample Prep Variables'!$E13*'Sample Prep Variables'!$D13/'Sample Prep Variables'!$C13</f>
        <v>75</v>
      </c>
      <c r="M14" s="5">
        <f>'Instrument Data'!$K$3*'Sample Prep Variables'!$E13*'Sample Prep Variables'!$D13/'Sample Prep Variables'!$C13</f>
        <v>75</v>
      </c>
      <c r="N14" s="5">
        <f>'Instrument Data'!$K$3*'Sample Prep Variables'!$E13*'Sample Prep Variables'!$D13/'Sample Prep Variables'!$C13</f>
        <v>75</v>
      </c>
      <c r="O14" s="5">
        <f>'Instrument Data'!$K$3*'Sample Prep Variables'!$E13*'Sample Prep Variables'!$D13/'Sample Prep Variables'!$C13</f>
        <v>75</v>
      </c>
      <c r="P14" s="5">
        <f>'Instrument Data'!$K$3*'Sample Prep Variables'!$E13*'Sample Prep Variables'!$D13/'Sample Prep Variables'!$C13</f>
        <v>75</v>
      </c>
      <c r="Q14" s="5">
        <f>'Instrument Data'!$K$3*'Sample Prep Variables'!$E13*'Sample Prep Variables'!$D13/'Sample Prep Variables'!$C13</f>
        <v>75</v>
      </c>
      <c r="R14" s="5">
        <f>'Instrument Data'!$K$3*'Sample Prep Variables'!$E13*'Sample Prep Variables'!$D13/'Sample Prep Variables'!$C13</f>
        <v>75</v>
      </c>
      <c r="S14" s="5">
        <f>'Instrument Data'!$K$3*'Sample Prep Variables'!$E13*'Sample Prep Variables'!$D13/'Sample Prep Variables'!$C13</f>
        <v>75</v>
      </c>
      <c r="T14" s="5">
        <f>'Instrument Data'!$K$3*'Sample Prep Variables'!$E13*'Sample Prep Variables'!$D13/'Sample Prep Variables'!$C13</f>
        <v>75</v>
      </c>
      <c r="U14" s="5">
        <f>'Instrument Data'!$K$3*'Sample Prep Variables'!$E13*'Sample Prep Variables'!$D13/'Sample Prep Variables'!$C13</f>
        <v>75</v>
      </c>
      <c r="V14" s="5">
        <f>'Instrument Data'!$K$3*'Sample Prep Variables'!$E13*'Sample Prep Variables'!$D13/'Sample Prep Variables'!$C13</f>
        <v>75</v>
      </c>
      <c r="W14" s="5">
        <f>'Instrument Data'!$K$3*'Sample Prep Variables'!$E13*'Sample Prep Variables'!$D13/'Sample Prep Variables'!$C13</f>
        <v>75</v>
      </c>
      <c r="X14" s="5">
        <f>'Instrument Data'!$K$3*'Sample Prep Variables'!$E13*'Sample Prep Variables'!$D13/'Sample Prep Variables'!$C13</f>
        <v>75</v>
      </c>
      <c r="Y14" s="5">
        <f>'Instrument Data'!$K$3*'Sample Prep Variables'!$E13*'Sample Prep Variables'!$D13/'Sample Prep Variables'!$C13</f>
        <v>75</v>
      </c>
      <c r="Z14" s="5">
        <f>'Instrument Data'!$K$3*'Sample Prep Variables'!$E13*'Sample Prep Variables'!$D13/'Sample Prep Variables'!$C13</f>
        <v>75</v>
      </c>
      <c r="AA14" s="5">
        <f>'Instrument Data'!$K$3*'Sample Prep Variables'!$E13*'Sample Prep Variables'!$D13/'Sample Prep Variables'!$C13</f>
        <v>75</v>
      </c>
      <c r="AB14" s="5">
        <f>'Instrument Data'!$K$3*'Sample Prep Variables'!$E13*'Sample Prep Variables'!$D13/'Sample Prep Variables'!$C13</f>
        <v>75</v>
      </c>
      <c r="AC14" s="5">
        <f>'Instrument Data'!$K$3*'Sample Prep Variables'!$E13*'Sample Prep Variables'!$D13/'Sample Prep Variables'!$C13</f>
        <v>75</v>
      </c>
      <c r="AD14" s="5">
        <f>'Instrument Data'!$K$3*'Sample Prep Variables'!$E13*'Sample Prep Variables'!$D13/'Sample Prep Variables'!$C13</f>
        <v>75</v>
      </c>
      <c r="AE14" s="5">
        <f>'Instrument Data'!$K$3*'Sample Prep Variables'!$E13*'Sample Prep Variables'!$D13/'Sample Prep Variables'!$C13</f>
        <v>75</v>
      </c>
      <c r="AF14" s="5">
        <f>'Instrument Data'!$K$3*'Sample Prep Variables'!$E13*'Sample Prep Variables'!$D13/'Sample Prep Variables'!$C13</f>
        <v>75</v>
      </c>
      <c r="AG14" s="5">
        <f>'Instrument Data'!$K$3*'Sample Prep Variables'!$E13*'Sample Prep Variables'!$D13/'Sample Prep Variables'!$C13</f>
        <v>75</v>
      </c>
      <c r="AH14" s="5">
        <f>'Instrument Data'!$K$3*'Sample Prep Variables'!$E13*'Sample Prep Variables'!$D13/'Sample Prep Variables'!$C13</f>
        <v>75</v>
      </c>
      <c r="AI14" s="5">
        <f>'Instrument Data'!$K$3*'Sample Prep Variables'!$E13*'Sample Prep Variables'!$D13/'Sample Prep Variables'!$C13</f>
        <v>75</v>
      </c>
      <c r="AJ14" s="5">
        <f>'Instrument Data'!$K$3*'Sample Prep Variables'!$E13*'Sample Prep Variables'!$D13/'Sample Prep Variables'!$C13</f>
        <v>75</v>
      </c>
      <c r="AK14" s="5">
        <f>'Instrument Data'!$K$3*'Sample Prep Variables'!$E13*'Sample Prep Variables'!$D13/'Sample Prep Variables'!$C13</f>
        <v>75</v>
      </c>
      <c r="AM14" s="5">
        <f>'Instrument Data'!$D$3*'Sample Prep Variables'!$E13*'Sample Prep Variables'!$D13/'Sample Prep Variables'!$C13</f>
        <v>15000</v>
      </c>
      <c r="AN14" s="5">
        <f>'Instrument Data'!$D$3*'Sample Prep Variables'!$E13*'Sample Prep Variables'!$D13/'Sample Prep Variables'!$C13</f>
        <v>15000</v>
      </c>
      <c r="AO14" s="5">
        <f>'Instrument Data'!$D$3*'Sample Prep Variables'!$E13*'Sample Prep Variables'!$D13/'Sample Prep Variables'!$C13</f>
        <v>15000</v>
      </c>
      <c r="AP14" s="5">
        <f>'Instrument Data'!$D$3*'Sample Prep Variables'!$E13*'Sample Prep Variables'!$D13/'Sample Prep Variables'!$C13</f>
        <v>15000</v>
      </c>
      <c r="AQ14" s="5">
        <f>'Instrument Data'!$D$3*'Sample Prep Variables'!$E13*'Sample Prep Variables'!$D13/'Sample Prep Variables'!$C13</f>
        <v>15000</v>
      </c>
      <c r="AR14" s="5">
        <f>'Instrument Data'!$D$3*'Sample Prep Variables'!$E13*'Sample Prep Variables'!$D13/'Sample Prep Variables'!$C13</f>
        <v>15000</v>
      </c>
      <c r="AS14" s="5">
        <f>'Instrument Data'!$D$3*'Sample Prep Variables'!$E13*'Sample Prep Variables'!$D13/'Sample Prep Variables'!$C13</f>
        <v>15000</v>
      </c>
      <c r="AT14" s="5">
        <f>'Instrument Data'!$D$3*'Sample Prep Variables'!$E13*'Sample Prep Variables'!$D13/'Sample Prep Variables'!$C13</f>
        <v>15000</v>
      </c>
      <c r="AU14" s="5">
        <f>'Instrument Data'!$D$3*'Sample Prep Variables'!$E13*'Sample Prep Variables'!$D13/'Sample Prep Variables'!$C13</f>
        <v>15000</v>
      </c>
      <c r="AV14" s="5">
        <f>'Instrument Data'!$D$3*'Sample Prep Variables'!$E13*'Sample Prep Variables'!$D13/'Sample Prep Variables'!$C13</f>
        <v>15000</v>
      </c>
      <c r="AW14" s="5">
        <f>'Instrument Data'!$D$3*'Sample Prep Variables'!$E13*'Sample Prep Variables'!$D13/'Sample Prep Variables'!$C13</f>
        <v>15000</v>
      </c>
      <c r="AX14" s="5">
        <f>'Instrument Data'!$D$3*'Sample Prep Variables'!$E13*'Sample Prep Variables'!$D13/'Sample Prep Variables'!$C13</f>
        <v>15000</v>
      </c>
      <c r="AY14" s="5">
        <f>'Instrument Data'!$D$3*'Sample Prep Variables'!$E13*'Sample Prep Variables'!$D13/'Sample Prep Variables'!$C13</f>
        <v>15000</v>
      </c>
      <c r="AZ14" s="5">
        <f>'Instrument Data'!$D$3*'Sample Prep Variables'!$E13*'Sample Prep Variables'!$D13/'Sample Prep Variables'!$C13</f>
        <v>15000</v>
      </c>
      <c r="BA14" s="5">
        <f>'Instrument Data'!$D$3*'Sample Prep Variables'!$E13*'Sample Prep Variables'!$D13/'Sample Prep Variables'!$C13</f>
        <v>15000</v>
      </c>
      <c r="BB14" s="5">
        <f>'Instrument Data'!$D$3*'Sample Prep Variables'!$E13*'Sample Prep Variables'!$D13/'Sample Prep Variables'!$C13</f>
        <v>15000</v>
      </c>
      <c r="BC14" s="5">
        <f>'Instrument Data'!$D$3*'Sample Prep Variables'!$E13*'Sample Prep Variables'!$D13/'Sample Prep Variables'!$C13</f>
        <v>15000</v>
      </c>
      <c r="BD14" s="5">
        <f>'Instrument Data'!$D$3*'Sample Prep Variables'!$E13*'Sample Prep Variables'!$D13/'Sample Prep Variables'!$C13</f>
        <v>15000</v>
      </c>
      <c r="BE14" s="5">
        <f>'Instrument Data'!$D$3*'Sample Prep Variables'!$E13*'Sample Prep Variables'!$D13/'Sample Prep Variables'!$C13</f>
        <v>15000</v>
      </c>
      <c r="BF14" s="5">
        <f>'Instrument Data'!$D$3*'Sample Prep Variables'!$E13*'Sample Prep Variables'!$D13/'Sample Prep Variables'!$C13</f>
        <v>15000</v>
      </c>
      <c r="BG14" s="5">
        <f>'Instrument Data'!$D$3*'Sample Prep Variables'!$E13*'Sample Prep Variables'!$D13/'Sample Prep Variables'!$C13</f>
        <v>15000</v>
      </c>
      <c r="BH14" s="5">
        <f>'Instrument Data'!$D$3*'Sample Prep Variables'!$E13*'Sample Prep Variables'!$D13/'Sample Prep Variables'!$C13</f>
        <v>15000</v>
      </c>
      <c r="BI14" s="5">
        <f>'Instrument Data'!$D$3*'Sample Prep Variables'!$E13*'Sample Prep Variables'!$D13/'Sample Prep Variables'!$C13</f>
        <v>15000</v>
      </c>
      <c r="BJ14" s="5">
        <f>'Instrument Data'!$D$3*'Sample Prep Variables'!$E13*'Sample Prep Variables'!$D13/'Sample Prep Variables'!$C13</f>
        <v>15000</v>
      </c>
      <c r="BK14" s="5">
        <f>'Instrument Data'!$D$3*'Sample Prep Variables'!$E13*'Sample Prep Variables'!$D13/'Sample Prep Variables'!$C13</f>
        <v>15000</v>
      </c>
      <c r="BL14" s="5">
        <f>'Instrument Data'!$D$3*'Sample Prep Variables'!$E13*'Sample Prep Variables'!$D13/'Sample Prep Variables'!$C13</f>
        <v>15000</v>
      </c>
      <c r="BM14" s="5">
        <f>'Instrument Data'!$D$3*'Sample Prep Variables'!$E13*'Sample Prep Variables'!$D13/'Sample Prep Variables'!$C13</f>
        <v>15000</v>
      </c>
      <c r="BN14" s="5">
        <f>'Instrument Data'!$D$3*'Sample Prep Variables'!$E13*'Sample Prep Variables'!$D13/'Sample Prep Variables'!$C13</f>
        <v>15000</v>
      </c>
      <c r="BO14" s="5">
        <f>'Instrument Data'!$D$3*'Sample Prep Variables'!$E13*'Sample Prep Variables'!$D13/'Sample Prep Variables'!$C13</f>
        <v>15000</v>
      </c>
      <c r="BP14" s="5">
        <f>'Instrument Data'!$D$3*'Sample Prep Variables'!$E13*'Sample Prep Variables'!$D13/'Sample Prep Variables'!$C13</f>
        <v>15000</v>
      </c>
      <c r="BQ14" s="5">
        <f>'Instrument Data'!$D$3*'Sample Prep Variables'!$E13*'Sample Prep Variables'!$D13/'Sample Prep Variables'!$C13</f>
        <v>15000</v>
      </c>
      <c r="BR14" s="5">
        <f>'Instrument Data'!$D$3*'Sample Prep Variables'!$E13*'Sample Prep Variables'!$D13/'Sample Prep Variables'!$C13</f>
        <v>15000</v>
      </c>
      <c r="BS14" s="5">
        <f>'Instrument Data'!$D$3*'Sample Prep Variables'!$E13*'Sample Prep Variables'!$D13/'Sample Prep Variables'!$C13</f>
        <v>15000</v>
      </c>
      <c r="BT14" s="5">
        <f>'Instrument Data'!$D$3*'Sample Prep Variables'!$E13*'Sample Prep Variables'!$D13/'Sample Prep Variables'!$C13</f>
        <v>15000</v>
      </c>
      <c r="BU14" s="5">
        <f>'Instrument Data'!$D$3*'Sample Prep Variables'!$E13*'Sample Prep Variables'!$D13/'Sample Prep Variables'!$C13</f>
        <v>15000</v>
      </c>
    </row>
    <row r="15" spans="1:75" x14ac:dyDescent="0.25">
      <c r="A15">
        <f>'Instrument Data'!A14</f>
        <v>0</v>
      </c>
      <c r="B15">
        <f>'Instrument Data'!B14</f>
        <v>0</v>
      </c>
      <c r="C15" s="5">
        <f>'Instrument Data'!$K$3*'Sample Prep Variables'!$E14*'Sample Prep Variables'!$D14/'Sample Prep Variables'!$C14</f>
        <v>75</v>
      </c>
      <c r="D15" s="5">
        <f>'Instrument Data'!$K$3*'Sample Prep Variables'!$E14*'Sample Prep Variables'!$D14/'Sample Prep Variables'!$C14</f>
        <v>75</v>
      </c>
      <c r="E15" s="5">
        <f>'Instrument Data'!$K$3*'Sample Prep Variables'!$E14*'Sample Prep Variables'!$D14/'Sample Prep Variables'!$C14</f>
        <v>75</v>
      </c>
      <c r="F15" s="5">
        <f>'Instrument Data'!$K$3*'Sample Prep Variables'!$E14*'Sample Prep Variables'!$D14/'Sample Prep Variables'!$C14</f>
        <v>75</v>
      </c>
      <c r="G15" s="5">
        <f>'Instrument Data'!$K$3*'Sample Prep Variables'!$E14*'Sample Prep Variables'!$D14/'Sample Prep Variables'!$C14</f>
        <v>75</v>
      </c>
      <c r="H15" s="5">
        <f>'Instrument Data'!$K$3*'Sample Prep Variables'!$E14*'Sample Prep Variables'!$D14/'Sample Prep Variables'!$C14</f>
        <v>75</v>
      </c>
      <c r="I15" s="5">
        <f>'Instrument Data'!$K$3*'Sample Prep Variables'!$E14*'Sample Prep Variables'!$D14/'Sample Prep Variables'!$C14</f>
        <v>75</v>
      </c>
      <c r="J15" s="5">
        <f>'Instrument Data'!$K$3*'Sample Prep Variables'!$E14*'Sample Prep Variables'!$D14/'Sample Prep Variables'!$C14</f>
        <v>75</v>
      </c>
      <c r="K15" s="5">
        <f>'Instrument Data'!$K$3*'Sample Prep Variables'!$E14*'Sample Prep Variables'!$D14/'Sample Prep Variables'!$C14</f>
        <v>75</v>
      </c>
      <c r="L15" s="5">
        <f>'Instrument Data'!$K$3*'Sample Prep Variables'!$E14*'Sample Prep Variables'!$D14/'Sample Prep Variables'!$C14</f>
        <v>75</v>
      </c>
      <c r="M15" s="5">
        <f>'Instrument Data'!$K$3*'Sample Prep Variables'!$E14*'Sample Prep Variables'!$D14/'Sample Prep Variables'!$C14</f>
        <v>75</v>
      </c>
      <c r="N15" s="5">
        <f>'Instrument Data'!$K$3*'Sample Prep Variables'!$E14*'Sample Prep Variables'!$D14/'Sample Prep Variables'!$C14</f>
        <v>75</v>
      </c>
      <c r="O15" s="5">
        <f>'Instrument Data'!$K$3*'Sample Prep Variables'!$E14*'Sample Prep Variables'!$D14/'Sample Prep Variables'!$C14</f>
        <v>75</v>
      </c>
      <c r="P15" s="5">
        <f>'Instrument Data'!$K$3*'Sample Prep Variables'!$E14*'Sample Prep Variables'!$D14/'Sample Prep Variables'!$C14</f>
        <v>75</v>
      </c>
      <c r="Q15" s="5">
        <f>'Instrument Data'!$K$3*'Sample Prep Variables'!$E14*'Sample Prep Variables'!$D14/'Sample Prep Variables'!$C14</f>
        <v>75</v>
      </c>
      <c r="R15" s="5">
        <f>'Instrument Data'!$K$3*'Sample Prep Variables'!$E14*'Sample Prep Variables'!$D14/'Sample Prep Variables'!$C14</f>
        <v>75</v>
      </c>
      <c r="S15" s="5">
        <f>'Instrument Data'!$K$3*'Sample Prep Variables'!$E14*'Sample Prep Variables'!$D14/'Sample Prep Variables'!$C14</f>
        <v>75</v>
      </c>
      <c r="T15" s="5">
        <f>'Instrument Data'!$K$3*'Sample Prep Variables'!$E14*'Sample Prep Variables'!$D14/'Sample Prep Variables'!$C14</f>
        <v>75</v>
      </c>
      <c r="U15" s="5">
        <f>'Instrument Data'!$K$3*'Sample Prep Variables'!$E14*'Sample Prep Variables'!$D14/'Sample Prep Variables'!$C14</f>
        <v>75</v>
      </c>
      <c r="V15" s="5">
        <f>'Instrument Data'!$K$3*'Sample Prep Variables'!$E14*'Sample Prep Variables'!$D14/'Sample Prep Variables'!$C14</f>
        <v>75</v>
      </c>
      <c r="W15" s="5">
        <f>'Instrument Data'!$K$3*'Sample Prep Variables'!$E14*'Sample Prep Variables'!$D14/'Sample Prep Variables'!$C14</f>
        <v>75</v>
      </c>
      <c r="X15" s="5">
        <f>'Instrument Data'!$K$3*'Sample Prep Variables'!$E14*'Sample Prep Variables'!$D14/'Sample Prep Variables'!$C14</f>
        <v>75</v>
      </c>
      <c r="Y15" s="5">
        <f>'Instrument Data'!$K$3*'Sample Prep Variables'!$E14*'Sample Prep Variables'!$D14/'Sample Prep Variables'!$C14</f>
        <v>75</v>
      </c>
      <c r="Z15" s="5">
        <f>'Instrument Data'!$K$3*'Sample Prep Variables'!$E14*'Sample Prep Variables'!$D14/'Sample Prep Variables'!$C14</f>
        <v>75</v>
      </c>
      <c r="AA15" s="5">
        <f>'Instrument Data'!$K$3*'Sample Prep Variables'!$E14*'Sample Prep Variables'!$D14/'Sample Prep Variables'!$C14</f>
        <v>75</v>
      </c>
      <c r="AB15" s="5">
        <f>'Instrument Data'!$K$3*'Sample Prep Variables'!$E14*'Sample Prep Variables'!$D14/'Sample Prep Variables'!$C14</f>
        <v>75</v>
      </c>
      <c r="AC15" s="5">
        <f>'Instrument Data'!$K$3*'Sample Prep Variables'!$E14*'Sample Prep Variables'!$D14/'Sample Prep Variables'!$C14</f>
        <v>75</v>
      </c>
      <c r="AD15" s="5">
        <f>'Instrument Data'!$K$3*'Sample Prep Variables'!$E14*'Sample Prep Variables'!$D14/'Sample Prep Variables'!$C14</f>
        <v>75</v>
      </c>
      <c r="AE15" s="5">
        <f>'Instrument Data'!$K$3*'Sample Prep Variables'!$E14*'Sample Prep Variables'!$D14/'Sample Prep Variables'!$C14</f>
        <v>75</v>
      </c>
      <c r="AF15" s="5">
        <f>'Instrument Data'!$K$3*'Sample Prep Variables'!$E14*'Sample Prep Variables'!$D14/'Sample Prep Variables'!$C14</f>
        <v>75</v>
      </c>
      <c r="AG15" s="5">
        <f>'Instrument Data'!$K$3*'Sample Prep Variables'!$E14*'Sample Prep Variables'!$D14/'Sample Prep Variables'!$C14</f>
        <v>75</v>
      </c>
      <c r="AH15" s="5">
        <f>'Instrument Data'!$K$3*'Sample Prep Variables'!$E14*'Sample Prep Variables'!$D14/'Sample Prep Variables'!$C14</f>
        <v>75</v>
      </c>
      <c r="AI15" s="5">
        <f>'Instrument Data'!$K$3*'Sample Prep Variables'!$E14*'Sample Prep Variables'!$D14/'Sample Prep Variables'!$C14</f>
        <v>75</v>
      </c>
      <c r="AJ15" s="5">
        <f>'Instrument Data'!$K$3*'Sample Prep Variables'!$E14*'Sample Prep Variables'!$D14/'Sample Prep Variables'!$C14</f>
        <v>75</v>
      </c>
      <c r="AK15" s="5">
        <f>'Instrument Data'!$K$3*'Sample Prep Variables'!$E14*'Sample Prep Variables'!$D14/'Sample Prep Variables'!$C14</f>
        <v>75</v>
      </c>
      <c r="AM15" s="5">
        <f>'Instrument Data'!$D$3*'Sample Prep Variables'!$E14*'Sample Prep Variables'!$D14/'Sample Prep Variables'!$C14</f>
        <v>15000</v>
      </c>
      <c r="AN15" s="5">
        <f>'Instrument Data'!$D$3*'Sample Prep Variables'!$E14*'Sample Prep Variables'!$D14/'Sample Prep Variables'!$C14</f>
        <v>15000</v>
      </c>
      <c r="AO15" s="5">
        <f>'Instrument Data'!$D$3*'Sample Prep Variables'!$E14*'Sample Prep Variables'!$D14/'Sample Prep Variables'!$C14</f>
        <v>15000</v>
      </c>
      <c r="AP15" s="5">
        <f>'Instrument Data'!$D$3*'Sample Prep Variables'!$E14*'Sample Prep Variables'!$D14/'Sample Prep Variables'!$C14</f>
        <v>15000</v>
      </c>
      <c r="AQ15" s="5">
        <f>'Instrument Data'!$D$3*'Sample Prep Variables'!$E14*'Sample Prep Variables'!$D14/'Sample Prep Variables'!$C14</f>
        <v>15000</v>
      </c>
      <c r="AR15" s="5">
        <f>'Instrument Data'!$D$3*'Sample Prep Variables'!$E14*'Sample Prep Variables'!$D14/'Sample Prep Variables'!$C14</f>
        <v>15000</v>
      </c>
      <c r="AS15" s="5">
        <f>'Instrument Data'!$D$3*'Sample Prep Variables'!$E14*'Sample Prep Variables'!$D14/'Sample Prep Variables'!$C14</f>
        <v>15000</v>
      </c>
      <c r="AT15" s="5">
        <f>'Instrument Data'!$D$3*'Sample Prep Variables'!$E14*'Sample Prep Variables'!$D14/'Sample Prep Variables'!$C14</f>
        <v>15000</v>
      </c>
      <c r="AU15" s="5">
        <f>'Instrument Data'!$D$3*'Sample Prep Variables'!$E14*'Sample Prep Variables'!$D14/'Sample Prep Variables'!$C14</f>
        <v>15000</v>
      </c>
      <c r="AV15" s="5">
        <f>'Instrument Data'!$D$3*'Sample Prep Variables'!$E14*'Sample Prep Variables'!$D14/'Sample Prep Variables'!$C14</f>
        <v>15000</v>
      </c>
      <c r="AW15" s="5">
        <f>'Instrument Data'!$D$3*'Sample Prep Variables'!$E14*'Sample Prep Variables'!$D14/'Sample Prep Variables'!$C14</f>
        <v>15000</v>
      </c>
      <c r="AX15" s="5">
        <f>'Instrument Data'!$D$3*'Sample Prep Variables'!$E14*'Sample Prep Variables'!$D14/'Sample Prep Variables'!$C14</f>
        <v>15000</v>
      </c>
      <c r="AY15" s="5">
        <f>'Instrument Data'!$D$3*'Sample Prep Variables'!$E14*'Sample Prep Variables'!$D14/'Sample Prep Variables'!$C14</f>
        <v>15000</v>
      </c>
      <c r="AZ15" s="5">
        <f>'Instrument Data'!$D$3*'Sample Prep Variables'!$E14*'Sample Prep Variables'!$D14/'Sample Prep Variables'!$C14</f>
        <v>15000</v>
      </c>
      <c r="BA15" s="5">
        <f>'Instrument Data'!$D$3*'Sample Prep Variables'!$E14*'Sample Prep Variables'!$D14/'Sample Prep Variables'!$C14</f>
        <v>15000</v>
      </c>
      <c r="BB15" s="5">
        <f>'Instrument Data'!$D$3*'Sample Prep Variables'!$E14*'Sample Prep Variables'!$D14/'Sample Prep Variables'!$C14</f>
        <v>15000</v>
      </c>
      <c r="BC15" s="5">
        <f>'Instrument Data'!$D$3*'Sample Prep Variables'!$E14*'Sample Prep Variables'!$D14/'Sample Prep Variables'!$C14</f>
        <v>15000</v>
      </c>
      <c r="BD15" s="5">
        <f>'Instrument Data'!$D$3*'Sample Prep Variables'!$E14*'Sample Prep Variables'!$D14/'Sample Prep Variables'!$C14</f>
        <v>15000</v>
      </c>
      <c r="BE15" s="5">
        <f>'Instrument Data'!$D$3*'Sample Prep Variables'!$E14*'Sample Prep Variables'!$D14/'Sample Prep Variables'!$C14</f>
        <v>15000</v>
      </c>
      <c r="BF15" s="5">
        <f>'Instrument Data'!$D$3*'Sample Prep Variables'!$E14*'Sample Prep Variables'!$D14/'Sample Prep Variables'!$C14</f>
        <v>15000</v>
      </c>
      <c r="BG15" s="5">
        <f>'Instrument Data'!$D$3*'Sample Prep Variables'!$E14*'Sample Prep Variables'!$D14/'Sample Prep Variables'!$C14</f>
        <v>15000</v>
      </c>
      <c r="BH15" s="5">
        <f>'Instrument Data'!$D$3*'Sample Prep Variables'!$E14*'Sample Prep Variables'!$D14/'Sample Prep Variables'!$C14</f>
        <v>15000</v>
      </c>
      <c r="BI15" s="5">
        <f>'Instrument Data'!$D$3*'Sample Prep Variables'!$E14*'Sample Prep Variables'!$D14/'Sample Prep Variables'!$C14</f>
        <v>15000</v>
      </c>
      <c r="BJ15" s="5">
        <f>'Instrument Data'!$D$3*'Sample Prep Variables'!$E14*'Sample Prep Variables'!$D14/'Sample Prep Variables'!$C14</f>
        <v>15000</v>
      </c>
      <c r="BK15" s="5">
        <f>'Instrument Data'!$D$3*'Sample Prep Variables'!$E14*'Sample Prep Variables'!$D14/'Sample Prep Variables'!$C14</f>
        <v>15000</v>
      </c>
      <c r="BL15" s="5">
        <f>'Instrument Data'!$D$3*'Sample Prep Variables'!$E14*'Sample Prep Variables'!$D14/'Sample Prep Variables'!$C14</f>
        <v>15000</v>
      </c>
      <c r="BM15" s="5">
        <f>'Instrument Data'!$D$3*'Sample Prep Variables'!$E14*'Sample Prep Variables'!$D14/'Sample Prep Variables'!$C14</f>
        <v>15000</v>
      </c>
      <c r="BN15" s="5">
        <f>'Instrument Data'!$D$3*'Sample Prep Variables'!$E14*'Sample Prep Variables'!$D14/'Sample Prep Variables'!$C14</f>
        <v>15000</v>
      </c>
      <c r="BO15" s="5">
        <f>'Instrument Data'!$D$3*'Sample Prep Variables'!$E14*'Sample Prep Variables'!$D14/'Sample Prep Variables'!$C14</f>
        <v>15000</v>
      </c>
      <c r="BP15" s="5">
        <f>'Instrument Data'!$D$3*'Sample Prep Variables'!$E14*'Sample Prep Variables'!$D14/'Sample Prep Variables'!$C14</f>
        <v>15000</v>
      </c>
      <c r="BQ15" s="5">
        <f>'Instrument Data'!$D$3*'Sample Prep Variables'!$E14*'Sample Prep Variables'!$D14/'Sample Prep Variables'!$C14</f>
        <v>15000</v>
      </c>
      <c r="BR15" s="5">
        <f>'Instrument Data'!$D$3*'Sample Prep Variables'!$E14*'Sample Prep Variables'!$D14/'Sample Prep Variables'!$C14</f>
        <v>15000</v>
      </c>
      <c r="BS15" s="5">
        <f>'Instrument Data'!$D$3*'Sample Prep Variables'!$E14*'Sample Prep Variables'!$D14/'Sample Prep Variables'!$C14</f>
        <v>15000</v>
      </c>
      <c r="BT15" s="5">
        <f>'Instrument Data'!$D$3*'Sample Prep Variables'!$E14*'Sample Prep Variables'!$D14/'Sample Prep Variables'!$C14</f>
        <v>15000</v>
      </c>
      <c r="BU15" s="5">
        <f>'Instrument Data'!$D$3*'Sample Prep Variables'!$E14*'Sample Prep Variables'!$D14/'Sample Prep Variables'!$C14</f>
        <v>15000</v>
      </c>
    </row>
    <row r="16" spans="1:75" x14ac:dyDescent="0.25">
      <c r="A16">
        <f>'Instrument Data'!A15</f>
        <v>0</v>
      </c>
      <c r="B16">
        <f>'Instrument Data'!B15</f>
        <v>0</v>
      </c>
      <c r="C16" s="5">
        <f>'Instrument Data'!$K$3*'Sample Prep Variables'!$E15*'Sample Prep Variables'!$D15/'Sample Prep Variables'!$C15</f>
        <v>75</v>
      </c>
      <c r="D16" s="5">
        <f>'Instrument Data'!$K$3*'Sample Prep Variables'!$E15*'Sample Prep Variables'!$D15/'Sample Prep Variables'!$C15</f>
        <v>75</v>
      </c>
      <c r="E16" s="5">
        <f>'Instrument Data'!$K$3*'Sample Prep Variables'!$E15*'Sample Prep Variables'!$D15/'Sample Prep Variables'!$C15</f>
        <v>75</v>
      </c>
      <c r="F16" s="5">
        <f>'Instrument Data'!$K$3*'Sample Prep Variables'!$E15*'Sample Prep Variables'!$D15/'Sample Prep Variables'!$C15</f>
        <v>75</v>
      </c>
      <c r="G16" s="5">
        <f>'Instrument Data'!$K$3*'Sample Prep Variables'!$E15*'Sample Prep Variables'!$D15/'Sample Prep Variables'!$C15</f>
        <v>75</v>
      </c>
      <c r="H16" s="5">
        <f>'Instrument Data'!$K$3*'Sample Prep Variables'!$E15*'Sample Prep Variables'!$D15/'Sample Prep Variables'!$C15</f>
        <v>75</v>
      </c>
      <c r="I16" s="5">
        <f>'Instrument Data'!$K$3*'Sample Prep Variables'!$E15*'Sample Prep Variables'!$D15/'Sample Prep Variables'!$C15</f>
        <v>75</v>
      </c>
      <c r="J16" s="5">
        <f>'Instrument Data'!$K$3*'Sample Prep Variables'!$E15*'Sample Prep Variables'!$D15/'Sample Prep Variables'!$C15</f>
        <v>75</v>
      </c>
      <c r="K16" s="5">
        <f>'Instrument Data'!$K$3*'Sample Prep Variables'!$E15*'Sample Prep Variables'!$D15/'Sample Prep Variables'!$C15</f>
        <v>75</v>
      </c>
      <c r="L16" s="5">
        <f>'Instrument Data'!$K$3*'Sample Prep Variables'!$E15*'Sample Prep Variables'!$D15/'Sample Prep Variables'!$C15</f>
        <v>75</v>
      </c>
      <c r="M16" s="5">
        <f>'Instrument Data'!$K$3*'Sample Prep Variables'!$E15*'Sample Prep Variables'!$D15/'Sample Prep Variables'!$C15</f>
        <v>75</v>
      </c>
      <c r="N16" s="5">
        <f>'Instrument Data'!$K$3*'Sample Prep Variables'!$E15*'Sample Prep Variables'!$D15/'Sample Prep Variables'!$C15</f>
        <v>75</v>
      </c>
      <c r="O16" s="5">
        <f>'Instrument Data'!$K$3*'Sample Prep Variables'!$E15*'Sample Prep Variables'!$D15/'Sample Prep Variables'!$C15</f>
        <v>75</v>
      </c>
      <c r="P16" s="5">
        <f>'Instrument Data'!$K$3*'Sample Prep Variables'!$E15*'Sample Prep Variables'!$D15/'Sample Prep Variables'!$C15</f>
        <v>75</v>
      </c>
      <c r="Q16" s="5">
        <f>'Instrument Data'!$K$3*'Sample Prep Variables'!$E15*'Sample Prep Variables'!$D15/'Sample Prep Variables'!$C15</f>
        <v>75</v>
      </c>
      <c r="R16" s="5">
        <f>'Instrument Data'!$K$3*'Sample Prep Variables'!$E15*'Sample Prep Variables'!$D15/'Sample Prep Variables'!$C15</f>
        <v>75</v>
      </c>
      <c r="S16" s="5">
        <f>'Instrument Data'!$K$3*'Sample Prep Variables'!$E15*'Sample Prep Variables'!$D15/'Sample Prep Variables'!$C15</f>
        <v>75</v>
      </c>
      <c r="T16" s="5">
        <f>'Instrument Data'!$K$3*'Sample Prep Variables'!$E15*'Sample Prep Variables'!$D15/'Sample Prep Variables'!$C15</f>
        <v>75</v>
      </c>
      <c r="U16" s="5">
        <f>'Instrument Data'!$K$3*'Sample Prep Variables'!$E15*'Sample Prep Variables'!$D15/'Sample Prep Variables'!$C15</f>
        <v>75</v>
      </c>
      <c r="V16" s="5">
        <f>'Instrument Data'!$K$3*'Sample Prep Variables'!$E15*'Sample Prep Variables'!$D15/'Sample Prep Variables'!$C15</f>
        <v>75</v>
      </c>
      <c r="W16" s="5">
        <f>'Instrument Data'!$K$3*'Sample Prep Variables'!$E15*'Sample Prep Variables'!$D15/'Sample Prep Variables'!$C15</f>
        <v>75</v>
      </c>
      <c r="X16" s="5">
        <f>'Instrument Data'!$K$3*'Sample Prep Variables'!$E15*'Sample Prep Variables'!$D15/'Sample Prep Variables'!$C15</f>
        <v>75</v>
      </c>
      <c r="Y16" s="5">
        <f>'Instrument Data'!$K$3*'Sample Prep Variables'!$E15*'Sample Prep Variables'!$D15/'Sample Prep Variables'!$C15</f>
        <v>75</v>
      </c>
      <c r="Z16" s="5">
        <f>'Instrument Data'!$K$3*'Sample Prep Variables'!$E15*'Sample Prep Variables'!$D15/'Sample Prep Variables'!$C15</f>
        <v>75</v>
      </c>
      <c r="AA16" s="5">
        <f>'Instrument Data'!$K$3*'Sample Prep Variables'!$E15*'Sample Prep Variables'!$D15/'Sample Prep Variables'!$C15</f>
        <v>75</v>
      </c>
      <c r="AB16" s="5">
        <f>'Instrument Data'!$K$3*'Sample Prep Variables'!$E15*'Sample Prep Variables'!$D15/'Sample Prep Variables'!$C15</f>
        <v>75</v>
      </c>
      <c r="AC16" s="5">
        <f>'Instrument Data'!$K$3*'Sample Prep Variables'!$E15*'Sample Prep Variables'!$D15/'Sample Prep Variables'!$C15</f>
        <v>75</v>
      </c>
      <c r="AD16" s="5">
        <f>'Instrument Data'!$K$3*'Sample Prep Variables'!$E15*'Sample Prep Variables'!$D15/'Sample Prep Variables'!$C15</f>
        <v>75</v>
      </c>
      <c r="AE16" s="5">
        <f>'Instrument Data'!$K$3*'Sample Prep Variables'!$E15*'Sample Prep Variables'!$D15/'Sample Prep Variables'!$C15</f>
        <v>75</v>
      </c>
      <c r="AF16" s="5">
        <f>'Instrument Data'!$K$3*'Sample Prep Variables'!$E15*'Sample Prep Variables'!$D15/'Sample Prep Variables'!$C15</f>
        <v>75</v>
      </c>
      <c r="AG16" s="5">
        <f>'Instrument Data'!$K$3*'Sample Prep Variables'!$E15*'Sample Prep Variables'!$D15/'Sample Prep Variables'!$C15</f>
        <v>75</v>
      </c>
      <c r="AH16" s="5">
        <f>'Instrument Data'!$K$3*'Sample Prep Variables'!$E15*'Sample Prep Variables'!$D15/'Sample Prep Variables'!$C15</f>
        <v>75</v>
      </c>
      <c r="AI16" s="5">
        <f>'Instrument Data'!$K$3*'Sample Prep Variables'!$E15*'Sample Prep Variables'!$D15/'Sample Prep Variables'!$C15</f>
        <v>75</v>
      </c>
      <c r="AJ16" s="5">
        <f>'Instrument Data'!$K$3*'Sample Prep Variables'!$E15*'Sample Prep Variables'!$D15/'Sample Prep Variables'!$C15</f>
        <v>75</v>
      </c>
      <c r="AK16" s="5">
        <f>'Instrument Data'!$K$3*'Sample Prep Variables'!$E15*'Sample Prep Variables'!$D15/'Sample Prep Variables'!$C15</f>
        <v>75</v>
      </c>
      <c r="AM16" s="5">
        <f>'Instrument Data'!$D$3*'Sample Prep Variables'!$E15*'Sample Prep Variables'!$D15/'Sample Prep Variables'!$C15</f>
        <v>15000</v>
      </c>
      <c r="AN16" s="5">
        <f>'Instrument Data'!$D$3*'Sample Prep Variables'!$E15*'Sample Prep Variables'!$D15/'Sample Prep Variables'!$C15</f>
        <v>15000</v>
      </c>
      <c r="AO16" s="5">
        <f>'Instrument Data'!$D$3*'Sample Prep Variables'!$E15*'Sample Prep Variables'!$D15/'Sample Prep Variables'!$C15</f>
        <v>15000</v>
      </c>
      <c r="AP16" s="5">
        <f>'Instrument Data'!$D$3*'Sample Prep Variables'!$E15*'Sample Prep Variables'!$D15/'Sample Prep Variables'!$C15</f>
        <v>15000</v>
      </c>
      <c r="AQ16" s="5">
        <f>'Instrument Data'!$D$3*'Sample Prep Variables'!$E15*'Sample Prep Variables'!$D15/'Sample Prep Variables'!$C15</f>
        <v>15000</v>
      </c>
      <c r="AR16" s="5">
        <f>'Instrument Data'!$D$3*'Sample Prep Variables'!$E15*'Sample Prep Variables'!$D15/'Sample Prep Variables'!$C15</f>
        <v>15000</v>
      </c>
      <c r="AS16" s="5">
        <f>'Instrument Data'!$D$3*'Sample Prep Variables'!$E15*'Sample Prep Variables'!$D15/'Sample Prep Variables'!$C15</f>
        <v>15000</v>
      </c>
      <c r="AT16" s="5">
        <f>'Instrument Data'!$D$3*'Sample Prep Variables'!$E15*'Sample Prep Variables'!$D15/'Sample Prep Variables'!$C15</f>
        <v>15000</v>
      </c>
      <c r="AU16" s="5">
        <f>'Instrument Data'!$D$3*'Sample Prep Variables'!$E15*'Sample Prep Variables'!$D15/'Sample Prep Variables'!$C15</f>
        <v>15000</v>
      </c>
      <c r="AV16" s="5">
        <f>'Instrument Data'!$D$3*'Sample Prep Variables'!$E15*'Sample Prep Variables'!$D15/'Sample Prep Variables'!$C15</f>
        <v>15000</v>
      </c>
      <c r="AW16" s="5">
        <f>'Instrument Data'!$D$3*'Sample Prep Variables'!$E15*'Sample Prep Variables'!$D15/'Sample Prep Variables'!$C15</f>
        <v>15000</v>
      </c>
      <c r="AX16" s="5">
        <f>'Instrument Data'!$D$3*'Sample Prep Variables'!$E15*'Sample Prep Variables'!$D15/'Sample Prep Variables'!$C15</f>
        <v>15000</v>
      </c>
      <c r="AY16" s="5">
        <f>'Instrument Data'!$D$3*'Sample Prep Variables'!$E15*'Sample Prep Variables'!$D15/'Sample Prep Variables'!$C15</f>
        <v>15000</v>
      </c>
      <c r="AZ16" s="5">
        <f>'Instrument Data'!$D$3*'Sample Prep Variables'!$E15*'Sample Prep Variables'!$D15/'Sample Prep Variables'!$C15</f>
        <v>15000</v>
      </c>
      <c r="BA16" s="5">
        <f>'Instrument Data'!$D$3*'Sample Prep Variables'!$E15*'Sample Prep Variables'!$D15/'Sample Prep Variables'!$C15</f>
        <v>15000</v>
      </c>
      <c r="BB16" s="5">
        <f>'Instrument Data'!$D$3*'Sample Prep Variables'!$E15*'Sample Prep Variables'!$D15/'Sample Prep Variables'!$C15</f>
        <v>15000</v>
      </c>
      <c r="BC16" s="5">
        <f>'Instrument Data'!$D$3*'Sample Prep Variables'!$E15*'Sample Prep Variables'!$D15/'Sample Prep Variables'!$C15</f>
        <v>15000</v>
      </c>
      <c r="BD16" s="5">
        <f>'Instrument Data'!$D$3*'Sample Prep Variables'!$E15*'Sample Prep Variables'!$D15/'Sample Prep Variables'!$C15</f>
        <v>15000</v>
      </c>
      <c r="BE16" s="5">
        <f>'Instrument Data'!$D$3*'Sample Prep Variables'!$E15*'Sample Prep Variables'!$D15/'Sample Prep Variables'!$C15</f>
        <v>15000</v>
      </c>
      <c r="BF16" s="5">
        <f>'Instrument Data'!$D$3*'Sample Prep Variables'!$E15*'Sample Prep Variables'!$D15/'Sample Prep Variables'!$C15</f>
        <v>15000</v>
      </c>
      <c r="BG16" s="5">
        <f>'Instrument Data'!$D$3*'Sample Prep Variables'!$E15*'Sample Prep Variables'!$D15/'Sample Prep Variables'!$C15</f>
        <v>15000</v>
      </c>
      <c r="BH16" s="5">
        <f>'Instrument Data'!$D$3*'Sample Prep Variables'!$E15*'Sample Prep Variables'!$D15/'Sample Prep Variables'!$C15</f>
        <v>15000</v>
      </c>
      <c r="BI16" s="5">
        <f>'Instrument Data'!$D$3*'Sample Prep Variables'!$E15*'Sample Prep Variables'!$D15/'Sample Prep Variables'!$C15</f>
        <v>15000</v>
      </c>
      <c r="BJ16" s="5">
        <f>'Instrument Data'!$D$3*'Sample Prep Variables'!$E15*'Sample Prep Variables'!$D15/'Sample Prep Variables'!$C15</f>
        <v>15000</v>
      </c>
      <c r="BK16" s="5">
        <f>'Instrument Data'!$D$3*'Sample Prep Variables'!$E15*'Sample Prep Variables'!$D15/'Sample Prep Variables'!$C15</f>
        <v>15000</v>
      </c>
      <c r="BL16" s="5">
        <f>'Instrument Data'!$D$3*'Sample Prep Variables'!$E15*'Sample Prep Variables'!$D15/'Sample Prep Variables'!$C15</f>
        <v>15000</v>
      </c>
      <c r="BM16" s="5">
        <f>'Instrument Data'!$D$3*'Sample Prep Variables'!$E15*'Sample Prep Variables'!$D15/'Sample Prep Variables'!$C15</f>
        <v>15000</v>
      </c>
      <c r="BN16" s="5">
        <f>'Instrument Data'!$D$3*'Sample Prep Variables'!$E15*'Sample Prep Variables'!$D15/'Sample Prep Variables'!$C15</f>
        <v>15000</v>
      </c>
      <c r="BO16" s="5">
        <f>'Instrument Data'!$D$3*'Sample Prep Variables'!$E15*'Sample Prep Variables'!$D15/'Sample Prep Variables'!$C15</f>
        <v>15000</v>
      </c>
      <c r="BP16" s="5">
        <f>'Instrument Data'!$D$3*'Sample Prep Variables'!$E15*'Sample Prep Variables'!$D15/'Sample Prep Variables'!$C15</f>
        <v>15000</v>
      </c>
      <c r="BQ16" s="5">
        <f>'Instrument Data'!$D$3*'Sample Prep Variables'!$E15*'Sample Prep Variables'!$D15/'Sample Prep Variables'!$C15</f>
        <v>15000</v>
      </c>
      <c r="BR16" s="5">
        <f>'Instrument Data'!$D$3*'Sample Prep Variables'!$E15*'Sample Prep Variables'!$D15/'Sample Prep Variables'!$C15</f>
        <v>15000</v>
      </c>
      <c r="BS16" s="5">
        <f>'Instrument Data'!$D$3*'Sample Prep Variables'!$E15*'Sample Prep Variables'!$D15/'Sample Prep Variables'!$C15</f>
        <v>15000</v>
      </c>
      <c r="BT16" s="5">
        <f>'Instrument Data'!$D$3*'Sample Prep Variables'!$E15*'Sample Prep Variables'!$D15/'Sample Prep Variables'!$C15</f>
        <v>15000</v>
      </c>
      <c r="BU16" s="5">
        <f>'Instrument Data'!$D$3*'Sample Prep Variables'!$E15*'Sample Prep Variables'!$D15/'Sample Prep Variables'!$C15</f>
        <v>15000</v>
      </c>
    </row>
    <row r="17" spans="1:73" x14ac:dyDescent="0.25">
      <c r="A17">
        <f>'Instrument Data'!A16</f>
        <v>0</v>
      </c>
      <c r="B17">
        <f>'Instrument Data'!B16</f>
        <v>0</v>
      </c>
      <c r="C17" s="5">
        <f>'Instrument Data'!$K$3*'Sample Prep Variables'!$E16*'Sample Prep Variables'!$D16/'Sample Prep Variables'!$C16</f>
        <v>75</v>
      </c>
      <c r="D17" s="5">
        <f>'Instrument Data'!$K$3*'Sample Prep Variables'!$E16*'Sample Prep Variables'!$D16/'Sample Prep Variables'!$C16</f>
        <v>75</v>
      </c>
      <c r="E17" s="5">
        <f>'Instrument Data'!$K$3*'Sample Prep Variables'!$E16*'Sample Prep Variables'!$D16/'Sample Prep Variables'!$C16</f>
        <v>75</v>
      </c>
      <c r="F17" s="5">
        <f>'Instrument Data'!$K$3*'Sample Prep Variables'!$E16*'Sample Prep Variables'!$D16/'Sample Prep Variables'!$C16</f>
        <v>75</v>
      </c>
      <c r="G17" s="5">
        <f>'Instrument Data'!$K$3*'Sample Prep Variables'!$E16*'Sample Prep Variables'!$D16/'Sample Prep Variables'!$C16</f>
        <v>75</v>
      </c>
      <c r="H17" s="5">
        <f>'Instrument Data'!$K$3*'Sample Prep Variables'!$E16*'Sample Prep Variables'!$D16/'Sample Prep Variables'!$C16</f>
        <v>75</v>
      </c>
      <c r="I17" s="5">
        <f>'Instrument Data'!$K$3*'Sample Prep Variables'!$E16*'Sample Prep Variables'!$D16/'Sample Prep Variables'!$C16</f>
        <v>75</v>
      </c>
      <c r="J17" s="5">
        <f>'Instrument Data'!$K$3*'Sample Prep Variables'!$E16*'Sample Prep Variables'!$D16/'Sample Prep Variables'!$C16</f>
        <v>75</v>
      </c>
      <c r="K17" s="5">
        <f>'Instrument Data'!$K$3*'Sample Prep Variables'!$E16*'Sample Prep Variables'!$D16/'Sample Prep Variables'!$C16</f>
        <v>75</v>
      </c>
      <c r="L17" s="5">
        <f>'Instrument Data'!$K$3*'Sample Prep Variables'!$E16*'Sample Prep Variables'!$D16/'Sample Prep Variables'!$C16</f>
        <v>75</v>
      </c>
      <c r="M17" s="5">
        <f>'Instrument Data'!$K$3*'Sample Prep Variables'!$E16*'Sample Prep Variables'!$D16/'Sample Prep Variables'!$C16</f>
        <v>75</v>
      </c>
      <c r="N17" s="5">
        <f>'Instrument Data'!$K$3*'Sample Prep Variables'!$E16*'Sample Prep Variables'!$D16/'Sample Prep Variables'!$C16</f>
        <v>75</v>
      </c>
      <c r="O17" s="5">
        <f>'Instrument Data'!$K$3*'Sample Prep Variables'!$E16*'Sample Prep Variables'!$D16/'Sample Prep Variables'!$C16</f>
        <v>75</v>
      </c>
      <c r="P17" s="5">
        <f>'Instrument Data'!$K$3*'Sample Prep Variables'!$E16*'Sample Prep Variables'!$D16/'Sample Prep Variables'!$C16</f>
        <v>75</v>
      </c>
      <c r="Q17" s="5">
        <f>'Instrument Data'!$K$3*'Sample Prep Variables'!$E16*'Sample Prep Variables'!$D16/'Sample Prep Variables'!$C16</f>
        <v>75</v>
      </c>
      <c r="R17" s="5">
        <f>'Instrument Data'!$K$3*'Sample Prep Variables'!$E16*'Sample Prep Variables'!$D16/'Sample Prep Variables'!$C16</f>
        <v>75</v>
      </c>
      <c r="S17" s="5">
        <f>'Instrument Data'!$K$3*'Sample Prep Variables'!$E16*'Sample Prep Variables'!$D16/'Sample Prep Variables'!$C16</f>
        <v>75</v>
      </c>
      <c r="T17" s="5">
        <f>'Instrument Data'!$K$3*'Sample Prep Variables'!$E16*'Sample Prep Variables'!$D16/'Sample Prep Variables'!$C16</f>
        <v>75</v>
      </c>
      <c r="U17" s="5">
        <f>'Instrument Data'!$K$3*'Sample Prep Variables'!$E16*'Sample Prep Variables'!$D16/'Sample Prep Variables'!$C16</f>
        <v>75</v>
      </c>
      <c r="V17" s="5">
        <f>'Instrument Data'!$K$3*'Sample Prep Variables'!$E16*'Sample Prep Variables'!$D16/'Sample Prep Variables'!$C16</f>
        <v>75</v>
      </c>
      <c r="W17" s="5">
        <f>'Instrument Data'!$K$3*'Sample Prep Variables'!$E16*'Sample Prep Variables'!$D16/'Sample Prep Variables'!$C16</f>
        <v>75</v>
      </c>
      <c r="X17" s="5">
        <f>'Instrument Data'!$K$3*'Sample Prep Variables'!$E16*'Sample Prep Variables'!$D16/'Sample Prep Variables'!$C16</f>
        <v>75</v>
      </c>
      <c r="Y17" s="5">
        <f>'Instrument Data'!$K$3*'Sample Prep Variables'!$E16*'Sample Prep Variables'!$D16/'Sample Prep Variables'!$C16</f>
        <v>75</v>
      </c>
      <c r="Z17" s="5">
        <f>'Instrument Data'!$K$3*'Sample Prep Variables'!$E16*'Sample Prep Variables'!$D16/'Sample Prep Variables'!$C16</f>
        <v>75</v>
      </c>
      <c r="AA17" s="5">
        <f>'Instrument Data'!$K$3*'Sample Prep Variables'!$E16*'Sample Prep Variables'!$D16/'Sample Prep Variables'!$C16</f>
        <v>75</v>
      </c>
      <c r="AB17" s="5">
        <f>'Instrument Data'!$K$3*'Sample Prep Variables'!$E16*'Sample Prep Variables'!$D16/'Sample Prep Variables'!$C16</f>
        <v>75</v>
      </c>
      <c r="AC17" s="5">
        <f>'Instrument Data'!$K$3*'Sample Prep Variables'!$E16*'Sample Prep Variables'!$D16/'Sample Prep Variables'!$C16</f>
        <v>75</v>
      </c>
      <c r="AD17" s="5">
        <f>'Instrument Data'!$K$3*'Sample Prep Variables'!$E16*'Sample Prep Variables'!$D16/'Sample Prep Variables'!$C16</f>
        <v>75</v>
      </c>
      <c r="AE17" s="5">
        <f>'Instrument Data'!$K$3*'Sample Prep Variables'!$E16*'Sample Prep Variables'!$D16/'Sample Prep Variables'!$C16</f>
        <v>75</v>
      </c>
      <c r="AF17" s="5">
        <f>'Instrument Data'!$K$3*'Sample Prep Variables'!$E16*'Sample Prep Variables'!$D16/'Sample Prep Variables'!$C16</f>
        <v>75</v>
      </c>
      <c r="AG17" s="5">
        <f>'Instrument Data'!$K$3*'Sample Prep Variables'!$E16*'Sample Prep Variables'!$D16/'Sample Prep Variables'!$C16</f>
        <v>75</v>
      </c>
      <c r="AH17" s="5">
        <f>'Instrument Data'!$K$3*'Sample Prep Variables'!$E16*'Sample Prep Variables'!$D16/'Sample Prep Variables'!$C16</f>
        <v>75</v>
      </c>
      <c r="AI17" s="5">
        <f>'Instrument Data'!$K$3*'Sample Prep Variables'!$E16*'Sample Prep Variables'!$D16/'Sample Prep Variables'!$C16</f>
        <v>75</v>
      </c>
      <c r="AJ17" s="5">
        <f>'Instrument Data'!$K$3*'Sample Prep Variables'!$E16*'Sample Prep Variables'!$D16/'Sample Prep Variables'!$C16</f>
        <v>75</v>
      </c>
      <c r="AK17" s="5">
        <f>'Instrument Data'!$K$3*'Sample Prep Variables'!$E16*'Sample Prep Variables'!$D16/'Sample Prep Variables'!$C16</f>
        <v>75</v>
      </c>
      <c r="AM17" s="5">
        <f>'Instrument Data'!$D$3*'Sample Prep Variables'!$E16*'Sample Prep Variables'!$D16/'Sample Prep Variables'!$C16</f>
        <v>15000</v>
      </c>
      <c r="AN17" s="5">
        <f>'Instrument Data'!$D$3*'Sample Prep Variables'!$E16*'Sample Prep Variables'!$D16/'Sample Prep Variables'!$C16</f>
        <v>15000</v>
      </c>
      <c r="AO17" s="5">
        <f>'Instrument Data'!$D$3*'Sample Prep Variables'!$E16*'Sample Prep Variables'!$D16/'Sample Prep Variables'!$C16</f>
        <v>15000</v>
      </c>
      <c r="AP17" s="5">
        <f>'Instrument Data'!$D$3*'Sample Prep Variables'!$E16*'Sample Prep Variables'!$D16/'Sample Prep Variables'!$C16</f>
        <v>15000</v>
      </c>
      <c r="AQ17" s="5">
        <f>'Instrument Data'!$D$3*'Sample Prep Variables'!$E16*'Sample Prep Variables'!$D16/'Sample Prep Variables'!$C16</f>
        <v>15000</v>
      </c>
      <c r="AR17" s="5">
        <f>'Instrument Data'!$D$3*'Sample Prep Variables'!$E16*'Sample Prep Variables'!$D16/'Sample Prep Variables'!$C16</f>
        <v>15000</v>
      </c>
      <c r="AS17" s="5">
        <f>'Instrument Data'!$D$3*'Sample Prep Variables'!$E16*'Sample Prep Variables'!$D16/'Sample Prep Variables'!$C16</f>
        <v>15000</v>
      </c>
      <c r="AT17" s="5">
        <f>'Instrument Data'!$D$3*'Sample Prep Variables'!$E16*'Sample Prep Variables'!$D16/'Sample Prep Variables'!$C16</f>
        <v>15000</v>
      </c>
      <c r="AU17" s="5">
        <f>'Instrument Data'!$D$3*'Sample Prep Variables'!$E16*'Sample Prep Variables'!$D16/'Sample Prep Variables'!$C16</f>
        <v>15000</v>
      </c>
      <c r="AV17" s="5">
        <f>'Instrument Data'!$D$3*'Sample Prep Variables'!$E16*'Sample Prep Variables'!$D16/'Sample Prep Variables'!$C16</f>
        <v>15000</v>
      </c>
      <c r="AW17" s="5">
        <f>'Instrument Data'!$D$3*'Sample Prep Variables'!$E16*'Sample Prep Variables'!$D16/'Sample Prep Variables'!$C16</f>
        <v>15000</v>
      </c>
      <c r="AX17" s="5">
        <f>'Instrument Data'!$D$3*'Sample Prep Variables'!$E16*'Sample Prep Variables'!$D16/'Sample Prep Variables'!$C16</f>
        <v>15000</v>
      </c>
      <c r="AY17" s="5">
        <f>'Instrument Data'!$D$3*'Sample Prep Variables'!$E16*'Sample Prep Variables'!$D16/'Sample Prep Variables'!$C16</f>
        <v>15000</v>
      </c>
      <c r="AZ17" s="5">
        <f>'Instrument Data'!$D$3*'Sample Prep Variables'!$E16*'Sample Prep Variables'!$D16/'Sample Prep Variables'!$C16</f>
        <v>15000</v>
      </c>
      <c r="BA17" s="5">
        <f>'Instrument Data'!$D$3*'Sample Prep Variables'!$E16*'Sample Prep Variables'!$D16/'Sample Prep Variables'!$C16</f>
        <v>15000</v>
      </c>
      <c r="BB17" s="5">
        <f>'Instrument Data'!$D$3*'Sample Prep Variables'!$E16*'Sample Prep Variables'!$D16/'Sample Prep Variables'!$C16</f>
        <v>15000</v>
      </c>
      <c r="BC17" s="5">
        <f>'Instrument Data'!$D$3*'Sample Prep Variables'!$E16*'Sample Prep Variables'!$D16/'Sample Prep Variables'!$C16</f>
        <v>15000</v>
      </c>
      <c r="BD17" s="5">
        <f>'Instrument Data'!$D$3*'Sample Prep Variables'!$E16*'Sample Prep Variables'!$D16/'Sample Prep Variables'!$C16</f>
        <v>15000</v>
      </c>
      <c r="BE17" s="5">
        <f>'Instrument Data'!$D$3*'Sample Prep Variables'!$E16*'Sample Prep Variables'!$D16/'Sample Prep Variables'!$C16</f>
        <v>15000</v>
      </c>
      <c r="BF17" s="5">
        <f>'Instrument Data'!$D$3*'Sample Prep Variables'!$E16*'Sample Prep Variables'!$D16/'Sample Prep Variables'!$C16</f>
        <v>15000</v>
      </c>
      <c r="BG17" s="5">
        <f>'Instrument Data'!$D$3*'Sample Prep Variables'!$E16*'Sample Prep Variables'!$D16/'Sample Prep Variables'!$C16</f>
        <v>15000</v>
      </c>
      <c r="BH17" s="5">
        <f>'Instrument Data'!$D$3*'Sample Prep Variables'!$E16*'Sample Prep Variables'!$D16/'Sample Prep Variables'!$C16</f>
        <v>15000</v>
      </c>
      <c r="BI17" s="5">
        <f>'Instrument Data'!$D$3*'Sample Prep Variables'!$E16*'Sample Prep Variables'!$D16/'Sample Prep Variables'!$C16</f>
        <v>15000</v>
      </c>
      <c r="BJ17" s="5">
        <f>'Instrument Data'!$D$3*'Sample Prep Variables'!$E16*'Sample Prep Variables'!$D16/'Sample Prep Variables'!$C16</f>
        <v>15000</v>
      </c>
      <c r="BK17" s="5">
        <f>'Instrument Data'!$D$3*'Sample Prep Variables'!$E16*'Sample Prep Variables'!$D16/'Sample Prep Variables'!$C16</f>
        <v>15000</v>
      </c>
      <c r="BL17" s="5">
        <f>'Instrument Data'!$D$3*'Sample Prep Variables'!$E16*'Sample Prep Variables'!$D16/'Sample Prep Variables'!$C16</f>
        <v>15000</v>
      </c>
      <c r="BM17" s="5">
        <f>'Instrument Data'!$D$3*'Sample Prep Variables'!$E16*'Sample Prep Variables'!$D16/'Sample Prep Variables'!$C16</f>
        <v>15000</v>
      </c>
      <c r="BN17" s="5">
        <f>'Instrument Data'!$D$3*'Sample Prep Variables'!$E16*'Sample Prep Variables'!$D16/'Sample Prep Variables'!$C16</f>
        <v>15000</v>
      </c>
      <c r="BO17" s="5">
        <f>'Instrument Data'!$D$3*'Sample Prep Variables'!$E16*'Sample Prep Variables'!$D16/'Sample Prep Variables'!$C16</f>
        <v>15000</v>
      </c>
      <c r="BP17" s="5">
        <f>'Instrument Data'!$D$3*'Sample Prep Variables'!$E16*'Sample Prep Variables'!$D16/'Sample Prep Variables'!$C16</f>
        <v>15000</v>
      </c>
      <c r="BQ17" s="5">
        <f>'Instrument Data'!$D$3*'Sample Prep Variables'!$E16*'Sample Prep Variables'!$D16/'Sample Prep Variables'!$C16</f>
        <v>15000</v>
      </c>
      <c r="BR17" s="5">
        <f>'Instrument Data'!$D$3*'Sample Prep Variables'!$E16*'Sample Prep Variables'!$D16/'Sample Prep Variables'!$C16</f>
        <v>15000</v>
      </c>
      <c r="BS17" s="5">
        <f>'Instrument Data'!$D$3*'Sample Prep Variables'!$E16*'Sample Prep Variables'!$D16/'Sample Prep Variables'!$C16</f>
        <v>15000</v>
      </c>
      <c r="BT17" s="5">
        <f>'Instrument Data'!$D$3*'Sample Prep Variables'!$E16*'Sample Prep Variables'!$D16/'Sample Prep Variables'!$C16</f>
        <v>15000</v>
      </c>
      <c r="BU17" s="5">
        <f>'Instrument Data'!$D$3*'Sample Prep Variables'!$E16*'Sample Prep Variables'!$D16/'Sample Prep Variables'!$C16</f>
        <v>15000</v>
      </c>
    </row>
    <row r="18" spans="1:73" x14ac:dyDescent="0.25">
      <c r="A18">
        <f>'Instrument Data'!A17</f>
        <v>0</v>
      </c>
      <c r="B18">
        <f>'Instrument Data'!B17</f>
        <v>0</v>
      </c>
      <c r="C18" s="5">
        <f>'Instrument Data'!$K$3*'Sample Prep Variables'!$E17*'Sample Prep Variables'!$D17/'Sample Prep Variables'!$C17</f>
        <v>75</v>
      </c>
      <c r="D18" s="5">
        <f>'Instrument Data'!$K$3*'Sample Prep Variables'!$E17*'Sample Prep Variables'!$D17/'Sample Prep Variables'!$C17</f>
        <v>75</v>
      </c>
      <c r="E18" s="5">
        <f>'Instrument Data'!$K$3*'Sample Prep Variables'!$E17*'Sample Prep Variables'!$D17/'Sample Prep Variables'!$C17</f>
        <v>75</v>
      </c>
      <c r="F18" s="5">
        <f>'Instrument Data'!$K$3*'Sample Prep Variables'!$E17*'Sample Prep Variables'!$D17/'Sample Prep Variables'!$C17</f>
        <v>75</v>
      </c>
      <c r="G18" s="5">
        <f>'Instrument Data'!$K$3*'Sample Prep Variables'!$E17*'Sample Prep Variables'!$D17/'Sample Prep Variables'!$C17</f>
        <v>75</v>
      </c>
      <c r="H18" s="5">
        <f>'Instrument Data'!$K$3*'Sample Prep Variables'!$E17*'Sample Prep Variables'!$D17/'Sample Prep Variables'!$C17</f>
        <v>75</v>
      </c>
      <c r="I18" s="5">
        <f>'Instrument Data'!$K$3*'Sample Prep Variables'!$E17*'Sample Prep Variables'!$D17/'Sample Prep Variables'!$C17</f>
        <v>75</v>
      </c>
      <c r="J18" s="5">
        <f>'Instrument Data'!$K$3*'Sample Prep Variables'!$E17*'Sample Prep Variables'!$D17/'Sample Prep Variables'!$C17</f>
        <v>75</v>
      </c>
      <c r="K18" s="5">
        <f>'Instrument Data'!$K$3*'Sample Prep Variables'!$E17*'Sample Prep Variables'!$D17/'Sample Prep Variables'!$C17</f>
        <v>75</v>
      </c>
      <c r="L18" s="5">
        <f>'Instrument Data'!$K$3*'Sample Prep Variables'!$E17*'Sample Prep Variables'!$D17/'Sample Prep Variables'!$C17</f>
        <v>75</v>
      </c>
      <c r="M18" s="5">
        <f>'Instrument Data'!$K$3*'Sample Prep Variables'!$E17*'Sample Prep Variables'!$D17/'Sample Prep Variables'!$C17</f>
        <v>75</v>
      </c>
      <c r="N18" s="5">
        <f>'Instrument Data'!$K$3*'Sample Prep Variables'!$E17*'Sample Prep Variables'!$D17/'Sample Prep Variables'!$C17</f>
        <v>75</v>
      </c>
      <c r="O18" s="5">
        <f>'Instrument Data'!$K$3*'Sample Prep Variables'!$E17*'Sample Prep Variables'!$D17/'Sample Prep Variables'!$C17</f>
        <v>75</v>
      </c>
      <c r="P18" s="5">
        <f>'Instrument Data'!$K$3*'Sample Prep Variables'!$E17*'Sample Prep Variables'!$D17/'Sample Prep Variables'!$C17</f>
        <v>75</v>
      </c>
      <c r="Q18" s="5">
        <f>'Instrument Data'!$K$3*'Sample Prep Variables'!$E17*'Sample Prep Variables'!$D17/'Sample Prep Variables'!$C17</f>
        <v>75</v>
      </c>
      <c r="R18" s="5">
        <f>'Instrument Data'!$K$3*'Sample Prep Variables'!$E17*'Sample Prep Variables'!$D17/'Sample Prep Variables'!$C17</f>
        <v>75</v>
      </c>
      <c r="S18" s="5">
        <f>'Instrument Data'!$K$3*'Sample Prep Variables'!$E17*'Sample Prep Variables'!$D17/'Sample Prep Variables'!$C17</f>
        <v>75</v>
      </c>
      <c r="T18" s="5">
        <f>'Instrument Data'!$K$3*'Sample Prep Variables'!$E17*'Sample Prep Variables'!$D17/'Sample Prep Variables'!$C17</f>
        <v>75</v>
      </c>
      <c r="U18" s="5">
        <f>'Instrument Data'!$K$3*'Sample Prep Variables'!$E17*'Sample Prep Variables'!$D17/'Sample Prep Variables'!$C17</f>
        <v>75</v>
      </c>
      <c r="V18" s="5">
        <f>'Instrument Data'!$K$3*'Sample Prep Variables'!$E17*'Sample Prep Variables'!$D17/'Sample Prep Variables'!$C17</f>
        <v>75</v>
      </c>
      <c r="W18" s="5">
        <f>'Instrument Data'!$K$3*'Sample Prep Variables'!$E17*'Sample Prep Variables'!$D17/'Sample Prep Variables'!$C17</f>
        <v>75</v>
      </c>
      <c r="X18" s="5">
        <f>'Instrument Data'!$K$3*'Sample Prep Variables'!$E17*'Sample Prep Variables'!$D17/'Sample Prep Variables'!$C17</f>
        <v>75</v>
      </c>
      <c r="Y18" s="5">
        <f>'Instrument Data'!$K$3*'Sample Prep Variables'!$E17*'Sample Prep Variables'!$D17/'Sample Prep Variables'!$C17</f>
        <v>75</v>
      </c>
      <c r="Z18" s="5">
        <f>'Instrument Data'!$K$3*'Sample Prep Variables'!$E17*'Sample Prep Variables'!$D17/'Sample Prep Variables'!$C17</f>
        <v>75</v>
      </c>
      <c r="AA18" s="5">
        <f>'Instrument Data'!$K$3*'Sample Prep Variables'!$E17*'Sample Prep Variables'!$D17/'Sample Prep Variables'!$C17</f>
        <v>75</v>
      </c>
      <c r="AB18" s="5">
        <f>'Instrument Data'!$K$3*'Sample Prep Variables'!$E17*'Sample Prep Variables'!$D17/'Sample Prep Variables'!$C17</f>
        <v>75</v>
      </c>
      <c r="AC18" s="5">
        <f>'Instrument Data'!$K$3*'Sample Prep Variables'!$E17*'Sample Prep Variables'!$D17/'Sample Prep Variables'!$C17</f>
        <v>75</v>
      </c>
      <c r="AD18" s="5">
        <f>'Instrument Data'!$K$3*'Sample Prep Variables'!$E17*'Sample Prep Variables'!$D17/'Sample Prep Variables'!$C17</f>
        <v>75</v>
      </c>
      <c r="AE18" s="5">
        <f>'Instrument Data'!$K$3*'Sample Prep Variables'!$E17*'Sample Prep Variables'!$D17/'Sample Prep Variables'!$C17</f>
        <v>75</v>
      </c>
      <c r="AF18" s="5">
        <f>'Instrument Data'!$K$3*'Sample Prep Variables'!$E17*'Sample Prep Variables'!$D17/'Sample Prep Variables'!$C17</f>
        <v>75</v>
      </c>
      <c r="AG18" s="5">
        <f>'Instrument Data'!$K$3*'Sample Prep Variables'!$E17*'Sample Prep Variables'!$D17/'Sample Prep Variables'!$C17</f>
        <v>75</v>
      </c>
      <c r="AH18" s="5">
        <f>'Instrument Data'!$K$3*'Sample Prep Variables'!$E17*'Sample Prep Variables'!$D17/'Sample Prep Variables'!$C17</f>
        <v>75</v>
      </c>
      <c r="AI18" s="5">
        <f>'Instrument Data'!$K$3*'Sample Prep Variables'!$E17*'Sample Prep Variables'!$D17/'Sample Prep Variables'!$C17</f>
        <v>75</v>
      </c>
      <c r="AJ18" s="5">
        <f>'Instrument Data'!$K$3*'Sample Prep Variables'!$E17*'Sample Prep Variables'!$D17/'Sample Prep Variables'!$C17</f>
        <v>75</v>
      </c>
      <c r="AK18" s="5">
        <f>'Instrument Data'!$K$3*'Sample Prep Variables'!$E17*'Sample Prep Variables'!$D17/'Sample Prep Variables'!$C17</f>
        <v>75</v>
      </c>
      <c r="AM18" s="5">
        <f>'Instrument Data'!$D$3*'Sample Prep Variables'!$E17*'Sample Prep Variables'!$D17/'Sample Prep Variables'!$C17</f>
        <v>15000</v>
      </c>
      <c r="AN18" s="5">
        <f>'Instrument Data'!$D$3*'Sample Prep Variables'!$E17*'Sample Prep Variables'!$D17/'Sample Prep Variables'!$C17</f>
        <v>15000</v>
      </c>
      <c r="AO18" s="5">
        <f>'Instrument Data'!$D$3*'Sample Prep Variables'!$E17*'Sample Prep Variables'!$D17/'Sample Prep Variables'!$C17</f>
        <v>15000</v>
      </c>
      <c r="AP18" s="5">
        <f>'Instrument Data'!$D$3*'Sample Prep Variables'!$E17*'Sample Prep Variables'!$D17/'Sample Prep Variables'!$C17</f>
        <v>15000</v>
      </c>
      <c r="AQ18" s="5">
        <f>'Instrument Data'!$D$3*'Sample Prep Variables'!$E17*'Sample Prep Variables'!$D17/'Sample Prep Variables'!$C17</f>
        <v>15000</v>
      </c>
      <c r="AR18" s="5">
        <f>'Instrument Data'!$D$3*'Sample Prep Variables'!$E17*'Sample Prep Variables'!$D17/'Sample Prep Variables'!$C17</f>
        <v>15000</v>
      </c>
      <c r="AS18" s="5">
        <f>'Instrument Data'!$D$3*'Sample Prep Variables'!$E17*'Sample Prep Variables'!$D17/'Sample Prep Variables'!$C17</f>
        <v>15000</v>
      </c>
      <c r="AT18" s="5">
        <f>'Instrument Data'!$D$3*'Sample Prep Variables'!$E17*'Sample Prep Variables'!$D17/'Sample Prep Variables'!$C17</f>
        <v>15000</v>
      </c>
      <c r="AU18" s="5">
        <f>'Instrument Data'!$D$3*'Sample Prep Variables'!$E17*'Sample Prep Variables'!$D17/'Sample Prep Variables'!$C17</f>
        <v>15000</v>
      </c>
      <c r="AV18" s="5">
        <f>'Instrument Data'!$D$3*'Sample Prep Variables'!$E17*'Sample Prep Variables'!$D17/'Sample Prep Variables'!$C17</f>
        <v>15000</v>
      </c>
      <c r="AW18" s="5">
        <f>'Instrument Data'!$D$3*'Sample Prep Variables'!$E17*'Sample Prep Variables'!$D17/'Sample Prep Variables'!$C17</f>
        <v>15000</v>
      </c>
      <c r="AX18" s="5">
        <f>'Instrument Data'!$D$3*'Sample Prep Variables'!$E17*'Sample Prep Variables'!$D17/'Sample Prep Variables'!$C17</f>
        <v>15000</v>
      </c>
      <c r="AY18" s="5">
        <f>'Instrument Data'!$D$3*'Sample Prep Variables'!$E17*'Sample Prep Variables'!$D17/'Sample Prep Variables'!$C17</f>
        <v>15000</v>
      </c>
      <c r="AZ18" s="5">
        <f>'Instrument Data'!$D$3*'Sample Prep Variables'!$E17*'Sample Prep Variables'!$D17/'Sample Prep Variables'!$C17</f>
        <v>15000</v>
      </c>
      <c r="BA18" s="5">
        <f>'Instrument Data'!$D$3*'Sample Prep Variables'!$E17*'Sample Prep Variables'!$D17/'Sample Prep Variables'!$C17</f>
        <v>15000</v>
      </c>
      <c r="BB18" s="5">
        <f>'Instrument Data'!$D$3*'Sample Prep Variables'!$E17*'Sample Prep Variables'!$D17/'Sample Prep Variables'!$C17</f>
        <v>15000</v>
      </c>
      <c r="BC18" s="5">
        <f>'Instrument Data'!$D$3*'Sample Prep Variables'!$E17*'Sample Prep Variables'!$D17/'Sample Prep Variables'!$C17</f>
        <v>15000</v>
      </c>
      <c r="BD18" s="5">
        <f>'Instrument Data'!$D$3*'Sample Prep Variables'!$E17*'Sample Prep Variables'!$D17/'Sample Prep Variables'!$C17</f>
        <v>15000</v>
      </c>
      <c r="BE18" s="5">
        <f>'Instrument Data'!$D$3*'Sample Prep Variables'!$E17*'Sample Prep Variables'!$D17/'Sample Prep Variables'!$C17</f>
        <v>15000</v>
      </c>
      <c r="BF18" s="5">
        <f>'Instrument Data'!$D$3*'Sample Prep Variables'!$E17*'Sample Prep Variables'!$D17/'Sample Prep Variables'!$C17</f>
        <v>15000</v>
      </c>
      <c r="BG18" s="5">
        <f>'Instrument Data'!$D$3*'Sample Prep Variables'!$E17*'Sample Prep Variables'!$D17/'Sample Prep Variables'!$C17</f>
        <v>15000</v>
      </c>
      <c r="BH18" s="5">
        <f>'Instrument Data'!$D$3*'Sample Prep Variables'!$E17*'Sample Prep Variables'!$D17/'Sample Prep Variables'!$C17</f>
        <v>15000</v>
      </c>
      <c r="BI18" s="5">
        <f>'Instrument Data'!$D$3*'Sample Prep Variables'!$E17*'Sample Prep Variables'!$D17/'Sample Prep Variables'!$C17</f>
        <v>15000</v>
      </c>
      <c r="BJ18" s="5">
        <f>'Instrument Data'!$D$3*'Sample Prep Variables'!$E17*'Sample Prep Variables'!$D17/'Sample Prep Variables'!$C17</f>
        <v>15000</v>
      </c>
      <c r="BK18" s="5">
        <f>'Instrument Data'!$D$3*'Sample Prep Variables'!$E17*'Sample Prep Variables'!$D17/'Sample Prep Variables'!$C17</f>
        <v>15000</v>
      </c>
      <c r="BL18" s="5">
        <f>'Instrument Data'!$D$3*'Sample Prep Variables'!$E17*'Sample Prep Variables'!$D17/'Sample Prep Variables'!$C17</f>
        <v>15000</v>
      </c>
      <c r="BM18" s="5">
        <f>'Instrument Data'!$D$3*'Sample Prep Variables'!$E17*'Sample Prep Variables'!$D17/'Sample Prep Variables'!$C17</f>
        <v>15000</v>
      </c>
      <c r="BN18" s="5">
        <f>'Instrument Data'!$D$3*'Sample Prep Variables'!$E17*'Sample Prep Variables'!$D17/'Sample Prep Variables'!$C17</f>
        <v>15000</v>
      </c>
      <c r="BO18" s="5">
        <f>'Instrument Data'!$D$3*'Sample Prep Variables'!$E17*'Sample Prep Variables'!$D17/'Sample Prep Variables'!$C17</f>
        <v>15000</v>
      </c>
      <c r="BP18" s="5">
        <f>'Instrument Data'!$D$3*'Sample Prep Variables'!$E17*'Sample Prep Variables'!$D17/'Sample Prep Variables'!$C17</f>
        <v>15000</v>
      </c>
      <c r="BQ18" s="5">
        <f>'Instrument Data'!$D$3*'Sample Prep Variables'!$E17*'Sample Prep Variables'!$D17/'Sample Prep Variables'!$C17</f>
        <v>15000</v>
      </c>
      <c r="BR18" s="5">
        <f>'Instrument Data'!$D$3*'Sample Prep Variables'!$E17*'Sample Prep Variables'!$D17/'Sample Prep Variables'!$C17</f>
        <v>15000</v>
      </c>
      <c r="BS18" s="5">
        <f>'Instrument Data'!$D$3*'Sample Prep Variables'!$E17*'Sample Prep Variables'!$D17/'Sample Prep Variables'!$C17</f>
        <v>15000</v>
      </c>
      <c r="BT18" s="5">
        <f>'Instrument Data'!$D$3*'Sample Prep Variables'!$E17*'Sample Prep Variables'!$D17/'Sample Prep Variables'!$C17</f>
        <v>15000</v>
      </c>
      <c r="BU18" s="5">
        <f>'Instrument Data'!$D$3*'Sample Prep Variables'!$E17*'Sample Prep Variables'!$D17/'Sample Prep Variables'!$C17</f>
        <v>15000</v>
      </c>
    </row>
    <row r="19" spans="1:73" x14ac:dyDescent="0.25">
      <c r="A19">
        <f>'Instrument Data'!A18</f>
        <v>0</v>
      </c>
      <c r="B19">
        <f>'Instrument Data'!B18</f>
        <v>0</v>
      </c>
      <c r="C19" s="5">
        <f>'Instrument Data'!$K$3*'Sample Prep Variables'!$E18*'Sample Prep Variables'!$D18/'Sample Prep Variables'!$C18</f>
        <v>75</v>
      </c>
      <c r="D19" s="5">
        <f>'Instrument Data'!$K$3*'Sample Prep Variables'!$E18*'Sample Prep Variables'!$D18/'Sample Prep Variables'!$C18</f>
        <v>75</v>
      </c>
      <c r="E19" s="5">
        <f>'Instrument Data'!$K$3*'Sample Prep Variables'!$E18*'Sample Prep Variables'!$D18/'Sample Prep Variables'!$C18</f>
        <v>75</v>
      </c>
      <c r="F19" s="5">
        <f>'Instrument Data'!$K$3*'Sample Prep Variables'!$E18*'Sample Prep Variables'!$D18/'Sample Prep Variables'!$C18</f>
        <v>75</v>
      </c>
      <c r="G19" s="5">
        <f>'Instrument Data'!$K$3*'Sample Prep Variables'!$E18*'Sample Prep Variables'!$D18/'Sample Prep Variables'!$C18</f>
        <v>75</v>
      </c>
      <c r="H19" s="5">
        <f>'Instrument Data'!$K$3*'Sample Prep Variables'!$E18*'Sample Prep Variables'!$D18/'Sample Prep Variables'!$C18</f>
        <v>75</v>
      </c>
      <c r="I19" s="5">
        <f>'Instrument Data'!$K$3*'Sample Prep Variables'!$E18*'Sample Prep Variables'!$D18/'Sample Prep Variables'!$C18</f>
        <v>75</v>
      </c>
      <c r="J19" s="5">
        <f>'Instrument Data'!$K$3*'Sample Prep Variables'!$E18*'Sample Prep Variables'!$D18/'Sample Prep Variables'!$C18</f>
        <v>75</v>
      </c>
      <c r="K19" s="5">
        <f>'Instrument Data'!$K$3*'Sample Prep Variables'!$E18*'Sample Prep Variables'!$D18/'Sample Prep Variables'!$C18</f>
        <v>75</v>
      </c>
      <c r="L19" s="5">
        <f>'Instrument Data'!$K$3*'Sample Prep Variables'!$E18*'Sample Prep Variables'!$D18/'Sample Prep Variables'!$C18</f>
        <v>75</v>
      </c>
      <c r="M19" s="5">
        <f>'Instrument Data'!$K$3*'Sample Prep Variables'!$E18*'Sample Prep Variables'!$D18/'Sample Prep Variables'!$C18</f>
        <v>75</v>
      </c>
      <c r="N19" s="5">
        <f>'Instrument Data'!$K$3*'Sample Prep Variables'!$E18*'Sample Prep Variables'!$D18/'Sample Prep Variables'!$C18</f>
        <v>75</v>
      </c>
      <c r="O19" s="5">
        <f>'Instrument Data'!$K$3*'Sample Prep Variables'!$E18*'Sample Prep Variables'!$D18/'Sample Prep Variables'!$C18</f>
        <v>75</v>
      </c>
      <c r="P19" s="5">
        <f>'Instrument Data'!$K$3*'Sample Prep Variables'!$E18*'Sample Prep Variables'!$D18/'Sample Prep Variables'!$C18</f>
        <v>75</v>
      </c>
      <c r="Q19" s="5">
        <f>'Instrument Data'!$K$3*'Sample Prep Variables'!$E18*'Sample Prep Variables'!$D18/'Sample Prep Variables'!$C18</f>
        <v>75</v>
      </c>
      <c r="R19" s="5">
        <f>'Instrument Data'!$K$3*'Sample Prep Variables'!$E18*'Sample Prep Variables'!$D18/'Sample Prep Variables'!$C18</f>
        <v>75</v>
      </c>
      <c r="S19" s="5">
        <f>'Instrument Data'!$K$3*'Sample Prep Variables'!$E18*'Sample Prep Variables'!$D18/'Sample Prep Variables'!$C18</f>
        <v>75</v>
      </c>
      <c r="T19" s="5">
        <f>'Instrument Data'!$K$3*'Sample Prep Variables'!$E18*'Sample Prep Variables'!$D18/'Sample Prep Variables'!$C18</f>
        <v>75</v>
      </c>
      <c r="U19" s="5">
        <f>'Instrument Data'!$K$3*'Sample Prep Variables'!$E18*'Sample Prep Variables'!$D18/'Sample Prep Variables'!$C18</f>
        <v>75</v>
      </c>
      <c r="V19" s="5">
        <f>'Instrument Data'!$K$3*'Sample Prep Variables'!$E18*'Sample Prep Variables'!$D18/'Sample Prep Variables'!$C18</f>
        <v>75</v>
      </c>
      <c r="W19" s="5">
        <f>'Instrument Data'!$K$3*'Sample Prep Variables'!$E18*'Sample Prep Variables'!$D18/'Sample Prep Variables'!$C18</f>
        <v>75</v>
      </c>
      <c r="X19" s="5">
        <f>'Instrument Data'!$K$3*'Sample Prep Variables'!$E18*'Sample Prep Variables'!$D18/'Sample Prep Variables'!$C18</f>
        <v>75</v>
      </c>
      <c r="Y19" s="5">
        <f>'Instrument Data'!$K$3*'Sample Prep Variables'!$E18*'Sample Prep Variables'!$D18/'Sample Prep Variables'!$C18</f>
        <v>75</v>
      </c>
      <c r="Z19" s="5">
        <f>'Instrument Data'!$K$3*'Sample Prep Variables'!$E18*'Sample Prep Variables'!$D18/'Sample Prep Variables'!$C18</f>
        <v>75</v>
      </c>
      <c r="AA19" s="5">
        <f>'Instrument Data'!$K$3*'Sample Prep Variables'!$E18*'Sample Prep Variables'!$D18/'Sample Prep Variables'!$C18</f>
        <v>75</v>
      </c>
      <c r="AB19" s="5">
        <f>'Instrument Data'!$K$3*'Sample Prep Variables'!$E18*'Sample Prep Variables'!$D18/'Sample Prep Variables'!$C18</f>
        <v>75</v>
      </c>
      <c r="AC19" s="5">
        <f>'Instrument Data'!$K$3*'Sample Prep Variables'!$E18*'Sample Prep Variables'!$D18/'Sample Prep Variables'!$C18</f>
        <v>75</v>
      </c>
      <c r="AD19" s="5">
        <f>'Instrument Data'!$K$3*'Sample Prep Variables'!$E18*'Sample Prep Variables'!$D18/'Sample Prep Variables'!$C18</f>
        <v>75</v>
      </c>
      <c r="AE19" s="5">
        <f>'Instrument Data'!$K$3*'Sample Prep Variables'!$E18*'Sample Prep Variables'!$D18/'Sample Prep Variables'!$C18</f>
        <v>75</v>
      </c>
      <c r="AF19" s="5">
        <f>'Instrument Data'!$K$3*'Sample Prep Variables'!$E18*'Sample Prep Variables'!$D18/'Sample Prep Variables'!$C18</f>
        <v>75</v>
      </c>
      <c r="AG19" s="5">
        <f>'Instrument Data'!$K$3*'Sample Prep Variables'!$E18*'Sample Prep Variables'!$D18/'Sample Prep Variables'!$C18</f>
        <v>75</v>
      </c>
      <c r="AH19" s="5">
        <f>'Instrument Data'!$K$3*'Sample Prep Variables'!$E18*'Sample Prep Variables'!$D18/'Sample Prep Variables'!$C18</f>
        <v>75</v>
      </c>
      <c r="AI19" s="5">
        <f>'Instrument Data'!$K$3*'Sample Prep Variables'!$E18*'Sample Prep Variables'!$D18/'Sample Prep Variables'!$C18</f>
        <v>75</v>
      </c>
      <c r="AJ19" s="5">
        <f>'Instrument Data'!$K$3*'Sample Prep Variables'!$E18*'Sample Prep Variables'!$D18/'Sample Prep Variables'!$C18</f>
        <v>75</v>
      </c>
      <c r="AK19" s="5">
        <f>'Instrument Data'!$K$3*'Sample Prep Variables'!$E18*'Sample Prep Variables'!$D18/'Sample Prep Variables'!$C18</f>
        <v>75</v>
      </c>
      <c r="AM19" s="5">
        <f>'Instrument Data'!$D$3*'Sample Prep Variables'!$E18*'Sample Prep Variables'!$D18/'Sample Prep Variables'!$C18</f>
        <v>15000</v>
      </c>
      <c r="AN19" s="5">
        <f>'Instrument Data'!$D$3*'Sample Prep Variables'!$E18*'Sample Prep Variables'!$D18/'Sample Prep Variables'!$C18</f>
        <v>15000</v>
      </c>
      <c r="AO19" s="5">
        <f>'Instrument Data'!$D$3*'Sample Prep Variables'!$E18*'Sample Prep Variables'!$D18/'Sample Prep Variables'!$C18</f>
        <v>15000</v>
      </c>
      <c r="AP19" s="5">
        <f>'Instrument Data'!$D$3*'Sample Prep Variables'!$E18*'Sample Prep Variables'!$D18/'Sample Prep Variables'!$C18</f>
        <v>15000</v>
      </c>
      <c r="AQ19" s="5">
        <f>'Instrument Data'!$D$3*'Sample Prep Variables'!$E18*'Sample Prep Variables'!$D18/'Sample Prep Variables'!$C18</f>
        <v>15000</v>
      </c>
      <c r="AR19" s="5">
        <f>'Instrument Data'!$D$3*'Sample Prep Variables'!$E18*'Sample Prep Variables'!$D18/'Sample Prep Variables'!$C18</f>
        <v>15000</v>
      </c>
      <c r="AS19" s="5">
        <f>'Instrument Data'!$D$3*'Sample Prep Variables'!$E18*'Sample Prep Variables'!$D18/'Sample Prep Variables'!$C18</f>
        <v>15000</v>
      </c>
      <c r="AT19" s="5">
        <f>'Instrument Data'!$D$3*'Sample Prep Variables'!$E18*'Sample Prep Variables'!$D18/'Sample Prep Variables'!$C18</f>
        <v>15000</v>
      </c>
      <c r="AU19" s="5">
        <f>'Instrument Data'!$D$3*'Sample Prep Variables'!$E18*'Sample Prep Variables'!$D18/'Sample Prep Variables'!$C18</f>
        <v>15000</v>
      </c>
      <c r="AV19" s="5">
        <f>'Instrument Data'!$D$3*'Sample Prep Variables'!$E18*'Sample Prep Variables'!$D18/'Sample Prep Variables'!$C18</f>
        <v>15000</v>
      </c>
      <c r="AW19" s="5">
        <f>'Instrument Data'!$D$3*'Sample Prep Variables'!$E18*'Sample Prep Variables'!$D18/'Sample Prep Variables'!$C18</f>
        <v>15000</v>
      </c>
      <c r="AX19" s="5">
        <f>'Instrument Data'!$D$3*'Sample Prep Variables'!$E18*'Sample Prep Variables'!$D18/'Sample Prep Variables'!$C18</f>
        <v>15000</v>
      </c>
      <c r="AY19" s="5">
        <f>'Instrument Data'!$D$3*'Sample Prep Variables'!$E18*'Sample Prep Variables'!$D18/'Sample Prep Variables'!$C18</f>
        <v>15000</v>
      </c>
      <c r="AZ19" s="5">
        <f>'Instrument Data'!$D$3*'Sample Prep Variables'!$E18*'Sample Prep Variables'!$D18/'Sample Prep Variables'!$C18</f>
        <v>15000</v>
      </c>
      <c r="BA19" s="5">
        <f>'Instrument Data'!$D$3*'Sample Prep Variables'!$E18*'Sample Prep Variables'!$D18/'Sample Prep Variables'!$C18</f>
        <v>15000</v>
      </c>
      <c r="BB19" s="5">
        <f>'Instrument Data'!$D$3*'Sample Prep Variables'!$E18*'Sample Prep Variables'!$D18/'Sample Prep Variables'!$C18</f>
        <v>15000</v>
      </c>
      <c r="BC19" s="5">
        <f>'Instrument Data'!$D$3*'Sample Prep Variables'!$E18*'Sample Prep Variables'!$D18/'Sample Prep Variables'!$C18</f>
        <v>15000</v>
      </c>
      <c r="BD19" s="5">
        <f>'Instrument Data'!$D$3*'Sample Prep Variables'!$E18*'Sample Prep Variables'!$D18/'Sample Prep Variables'!$C18</f>
        <v>15000</v>
      </c>
      <c r="BE19" s="5">
        <f>'Instrument Data'!$D$3*'Sample Prep Variables'!$E18*'Sample Prep Variables'!$D18/'Sample Prep Variables'!$C18</f>
        <v>15000</v>
      </c>
      <c r="BF19" s="5">
        <f>'Instrument Data'!$D$3*'Sample Prep Variables'!$E18*'Sample Prep Variables'!$D18/'Sample Prep Variables'!$C18</f>
        <v>15000</v>
      </c>
      <c r="BG19" s="5">
        <f>'Instrument Data'!$D$3*'Sample Prep Variables'!$E18*'Sample Prep Variables'!$D18/'Sample Prep Variables'!$C18</f>
        <v>15000</v>
      </c>
      <c r="BH19" s="5">
        <f>'Instrument Data'!$D$3*'Sample Prep Variables'!$E18*'Sample Prep Variables'!$D18/'Sample Prep Variables'!$C18</f>
        <v>15000</v>
      </c>
      <c r="BI19" s="5">
        <f>'Instrument Data'!$D$3*'Sample Prep Variables'!$E18*'Sample Prep Variables'!$D18/'Sample Prep Variables'!$C18</f>
        <v>15000</v>
      </c>
      <c r="BJ19" s="5">
        <f>'Instrument Data'!$D$3*'Sample Prep Variables'!$E18*'Sample Prep Variables'!$D18/'Sample Prep Variables'!$C18</f>
        <v>15000</v>
      </c>
      <c r="BK19" s="5">
        <f>'Instrument Data'!$D$3*'Sample Prep Variables'!$E18*'Sample Prep Variables'!$D18/'Sample Prep Variables'!$C18</f>
        <v>15000</v>
      </c>
      <c r="BL19" s="5">
        <f>'Instrument Data'!$D$3*'Sample Prep Variables'!$E18*'Sample Prep Variables'!$D18/'Sample Prep Variables'!$C18</f>
        <v>15000</v>
      </c>
      <c r="BM19" s="5">
        <f>'Instrument Data'!$D$3*'Sample Prep Variables'!$E18*'Sample Prep Variables'!$D18/'Sample Prep Variables'!$C18</f>
        <v>15000</v>
      </c>
      <c r="BN19" s="5">
        <f>'Instrument Data'!$D$3*'Sample Prep Variables'!$E18*'Sample Prep Variables'!$D18/'Sample Prep Variables'!$C18</f>
        <v>15000</v>
      </c>
      <c r="BO19" s="5">
        <f>'Instrument Data'!$D$3*'Sample Prep Variables'!$E18*'Sample Prep Variables'!$D18/'Sample Prep Variables'!$C18</f>
        <v>15000</v>
      </c>
      <c r="BP19" s="5">
        <f>'Instrument Data'!$D$3*'Sample Prep Variables'!$E18*'Sample Prep Variables'!$D18/'Sample Prep Variables'!$C18</f>
        <v>15000</v>
      </c>
      <c r="BQ19" s="5">
        <f>'Instrument Data'!$D$3*'Sample Prep Variables'!$E18*'Sample Prep Variables'!$D18/'Sample Prep Variables'!$C18</f>
        <v>15000</v>
      </c>
      <c r="BR19" s="5">
        <f>'Instrument Data'!$D$3*'Sample Prep Variables'!$E18*'Sample Prep Variables'!$D18/'Sample Prep Variables'!$C18</f>
        <v>15000</v>
      </c>
      <c r="BS19" s="5">
        <f>'Instrument Data'!$D$3*'Sample Prep Variables'!$E18*'Sample Prep Variables'!$D18/'Sample Prep Variables'!$C18</f>
        <v>15000</v>
      </c>
      <c r="BT19" s="5">
        <f>'Instrument Data'!$D$3*'Sample Prep Variables'!$E18*'Sample Prep Variables'!$D18/'Sample Prep Variables'!$C18</f>
        <v>15000</v>
      </c>
      <c r="BU19" s="5">
        <f>'Instrument Data'!$D$3*'Sample Prep Variables'!$E18*'Sample Prep Variables'!$D18/'Sample Prep Variables'!$C18</f>
        <v>15000</v>
      </c>
    </row>
    <row r="20" spans="1:73" x14ac:dyDescent="0.25">
      <c r="A20">
        <f>'Instrument Data'!A19</f>
        <v>0</v>
      </c>
      <c r="B20">
        <f>'Instrument Data'!B19</f>
        <v>0</v>
      </c>
      <c r="C20" s="5">
        <f>'Instrument Data'!$K$3*'Sample Prep Variables'!$E19*'Sample Prep Variables'!$D19/'Sample Prep Variables'!$C19</f>
        <v>75</v>
      </c>
      <c r="D20" s="5">
        <f>'Instrument Data'!$K$3*'Sample Prep Variables'!$E19*'Sample Prep Variables'!$D19/'Sample Prep Variables'!$C19</f>
        <v>75</v>
      </c>
      <c r="E20" s="5">
        <f>'Instrument Data'!$K$3*'Sample Prep Variables'!$E19*'Sample Prep Variables'!$D19/'Sample Prep Variables'!$C19</f>
        <v>75</v>
      </c>
      <c r="F20" s="5">
        <f>'Instrument Data'!$K$3*'Sample Prep Variables'!$E19*'Sample Prep Variables'!$D19/'Sample Prep Variables'!$C19</f>
        <v>75</v>
      </c>
      <c r="G20" s="5">
        <f>'Instrument Data'!$K$3*'Sample Prep Variables'!$E19*'Sample Prep Variables'!$D19/'Sample Prep Variables'!$C19</f>
        <v>75</v>
      </c>
      <c r="H20" s="5">
        <f>'Instrument Data'!$K$3*'Sample Prep Variables'!$E19*'Sample Prep Variables'!$D19/'Sample Prep Variables'!$C19</f>
        <v>75</v>
      </c>
      <c r="I20" s="5">
        <f>'Instrument Data'!$K$3*'Sample Prep Variables'!$E19*'Sample Prep Variables'!$D19/'Sample Prep Variables'!$C19</f>
        <v>75</v>
      </c>
      <c r="J20" s="5">
        <f>'Instrument Data'!$K$3*'Sample Prep Variables'!$E19*'Sample Prep Variables'!$D19/'Sample Prep Variables'!$C19</f>
        <v>75</v>
      </c>
      <c r="K20" s="5">
        <f>'Instrument Data'!$K$3*'Sample Prep Variables'!$E19*'Sample Prep Variables'!$D19/'Sample Prep Variables'!$C19</f>
        <v>75</v>
      </c>
      <c r="L20" s="5">
        <f>'Instrument Data'!$K$3*'Sample Prep Variables'!$E19*'Sample Prep Variables'!$D19/'Sample Prep Variables'!$C19</f>
        <v>75</v>
      </c>
      <c r="M20" s="5">
        <f>'Instrument Data'!$K$3*'Sample Prep Variables'!$E19*'Sample Prep Variables'!$D19/'Sample Prep Variables'!$C19</f>
        <v>75</v>
      </c>
      <c r="N20" s="5">
        <f>'Instrument Data'!$K$3*'Sample Prep Variables'!$E19*'Sample Prep Variables'!$D19/'Sample Prep Variables'!$C19</f>
        <v>75</v>
      </c>
      <c r="O20" s="5">
        <f>'Instrument Data'!$K$3*'Sample Prep Variables'!$E19*'Sample Prep Variables'!$D19/'Sample Prep Variables'!$C19</f>
        <v>75</v>
      </c>
      <c r="P20" s="5">
        <f>'Instrument Data'!$K$3*'Sample Prep Variables'!$E19*'Sample Prep Variables'!$D19/'Sample Prep Variables'!$C19</f>
        <v>75</v>
      </c>
      <c r="Q20" s="5">
        <f>'Instrument Data'!$K$3*'Sample Prep Variables'!$E19*'Sample Prep Variables'!$D19/'Sample Prep Variables'!$C19</f>
        <v>75</v>
      </c>
      <c r="R20" s="5">
        <f>'Instrument Data'!$K$3*'Sample Prep Variables'!$E19*'Sample Prep Variables'!$D19/'Sample Prep Variables'!$C19</f>
        <v>75</v>
      </c>
      <c r="S20" s="5">
        <f>'Instrument Data'!$K$3*'Sample Prep Variables'!$E19*'Sample Prep Variables'!$D19/'Sample Prep Variables'!$C19</f>
        <v>75</v>
      </c>
      <c r="T20" s="5">
        <f>'Instrument Data'!$K$3*'Sample Prep Variables'!$E19*'Sample Prep Variables'!$D19/'Sample Prep Variables'!$C19</f>
        <v>75</v>
      </c>
      <c r="U20" s="5">
        <f>'Instrument Data'!$K$3*'Sample Prep Variables'!$E19*'Sample Prep Variables'!$D19/'Sample Prep Variables'!$C19</f>
        <v>75</v>
      </c>
      <c r="V20" s="5">
        <f>'Instrument Data'!$K$3*'Sample Prep Variables'!$E19*'Sample Prep Variables'!$D19/'Sample Prep Variables'!$C19</f>
        <v>75</v>
      </c>
      <c r="W20" s="5">
        <f>'Instrument Data'!$K$3*'Sample Prep Variables'!$E19*'Sample Prep Variables'!$D19/'Sample Prep Variables'!$C19</f>
        <v>75</v>
      </c>
      <c r="X20" s="5">
        <f>'Instrument Data'!$K$3*'Sample Prep Variables'!$E19*'Sample Prep Variables'!$D19/'Sample Prep Variables'!$C19</f>
        <v>75</v>
      </c>
      <c r="Y20" s="5">
        <f>'Instrument Data'!$K$3*'Sample Prep Variables'!$E19*'Sample Prep Variables'!$D19/'Sample Prep Variables'!$C19</f>
        <v>75</v>
      </c>
      <c r="Z20" s="5">
        <f>'Instrument Data'!$K$3*'Sample Prep Variables'!$E19*'Sample Prep Variables'!$D19/'Sample Prep Variables'!$C19</f>
        <v>75</v>
      </c>
      <c r="AA20" s="5">
        <f>'Instrument Data'!$K$3*'Sample Prep Variables'!$E19*'Sample Prep Variables'!$D19/'Sample Prep Variables'!$C19</f>
        <v>75</v>
      </c>
      <c r="AB20" s="5">
        <f>'Instrument Data'!$K$3*'Sample Prep Variables'!$E19*'Sample Prep Variables'!$D19/'Sample Prep Variables'!$C19</f>
        <v>75</v>
      </c>
      <c r="AC20" s="5">
        <f>'Instrument Data'!$K$3*'Sample Prep Variables'!$E19*'Sample Prep Variables'!$D19/'Sample Prep Variables'!$C19</f>
        <v>75</v>
      </c>
      <c r="AD20" s="5">
        <f>'Instrument Data'!$K$3*'Sample Prep Variables'!$E19*'Sample Prep Variables'!$D19/'Sample Prep Variables'!$C19</f>
        <v>75</v>
      </c>
      <c r="AE20" s="5">
        <f>'Instrument Data'!$K$3*'Sample Prep Variables'!$E19*'Sample Prep Variables'!$D19/'Sample Prep Variables'!$C19</f>
        <v>75</v>
      </c>
      <c r="AF20" s="5">
        <f>'Instrument Data'!$K$3*'Sample Prep Variables'!$E19*'Sample Prep Variables'!$D19/'Sample Prep Variables'!$C19</f>
        <v>75</v>
      </c>
      <c r="AG20" s="5">
        <f>'Instrument Data'!$K$3*'Sample Prep Variables'!$E19*'Sample Prep Variables'!$D19/'Sample Prep Variables'!$C19</f>
        <v>75</v>
      </c>
      <c r="AH20" s="5">
        <f>'Instrument Data'!$K$3*'Sample Prep Variables'!$E19*'Sample Prep Variables'!$D19/'Sample Prep Variables'!$C19</f>
        <v>75</v>
      </c>
      <c r="AI20" s="5">
        <f>'Instrument Data'!$K$3*'Sample Prep Variables'!$E19*'Sample Prep Variables'!$D19/'Sample Prep Variables'!$C19</f>
        <v>75</v>
      </c>
      <c r="AJ20" s="5">
        <f>'Instrument Data'!$K$3*'Sample Prep Variables'!$E19*'Sample Prep Variables'!$D19/'Sample Prep Variables'!$C19</f>
        <v>75</v>
      </c>
      <c r="AK20" s="5">
        <f>'Instrument Data'!$K$3*'Sample Prep Variables'!$E19*'Sample Prep Variables'!$D19/'Sample Prep Variables'!$C19</f>
        <v>75</v>
      </c>
      <c r="AM20" s="5">
        <f>'Instrument Data'!$D$3*'Sample Prep Variables'!$E19*'Sample Prep Variables'!$D19/'Sample Prep Variables'!$C19</f>
        <v>15000</v>
      </c>
      <c r="AN20" s="5">
        <f>'Instrument Data'!$D$3*'Sample Prep Variables'!$E19*'Sample Prep Variables'!$D19/'Sample Prep Variables'!$C19</f>
        <v>15000</v>
      </c>
      <c r="AO20" s="5">
        <f>'Instrument Data'!$D$3*'Sample Prep Variables'!$E19*'Sample Prep Variables'!$D19/'Sample Prep Variables'!$C19</f>
        <v>15000</v>
      </c>
      <c r="AP20" s="5">
        <f>'Instrument Data'!$D$3*'Sample Prep Variables'!$E19*'Sample Prep Variables'!$D19/'Sample Prep Variables'!$C19</f>
        <v>15000</v>
      </c>
      <c r="AQ20" s="5">
        <f>'Instrument Data'!$D$3*'Sample Prep Variables'!$E19*'Sample Prep Variables'!$D19/'Sample Prep Variables'!$C19</f>
        <v>15000</v>
      </c>
      <c r="AR20" s="5">
        <f>'Instrument Data'!$D$3*'Sample Prep Variables'!$E19*'Sample Prep Variables'!$D19/'Sample Prep Variables'!$C19</f>
        <v>15000</v>
      </c>
      <c r="AS20" s="5">
        <f>'Instrument Data'!$D$3*'Sample Prep Variables'!$E19*'Sample Prep Variables'!$D19/'Sample Prep Variables'!$C19</f>
        <v>15000</v>
      </c>
      <c r="AT20" s="5">
        <f>'Instrument Data'!$D$3*'Sample Prep Variables'!$E19*'Sample Prep Variables'!$D19/'Sample Prep Variables'!$C19</f>
        <v>15000</v>
      </c>
      <c r="AU20" s="5">
        <f>'Instrument Data'!$D$3*'Sample Prep Variables'!$E19*'Sample Prep Variables'!$D19/'Sample Prep Variables'!$C19</f>
        <v>15000</v>
      </c>
      <c r="AV20" s="5">
        <f>'Instrument Data'!$D$3*'Sample Prep Variables'!$E19*'Sample Prep Variables'!$D19/'Sample Prep Variables'!$C19</f>
        <v>15000</v>
      </c>
      <c r="AW20" s="5">
        <f>'Instrument Data'!$D$3*'Sample Prep Variables'!$E19*'Sample Prep Variables'!$D19/'Sample Prep Variables'!$C19</f>
        <v>15000</v>
      </c>
      <c r="AX20" s="5">
        <f>'Instrument Data'!$D$3*'Sample Prep Variables'!$E19*'Sample Prep Variables'!$D19/'Sample Prep Variables'!$C19</f>
        <v>15000</v>
      </c>
      <c r="AY20" s="5">
        <f>'Instrument Data'!$D$3*'Sample Prep Variables'!$E19*'Sample Prep Variables'!$D19/'Sample Prep Variables'!$C19</f>
        <v>15000</v>
      </c>
      <c r="AZ20" s="5">
        <f>'Instrument Data'!$D$3*'Sample Prep Variables'!$E19*'Sample Prep Variables'!$D19/'Sample Prep Variables'!$C19</f>
        <v>15000</v>
      </c>
      <c r="BA20" s="5">
        <f>'Instrument Data'!$D$3*'Sample Prep Variables'!$E19*'Sample Prep Variables'!$D19/'Sample Prep Variables'!$C19</f>
        <v>15000</v>
      </c>
      <c r="BB20" s="5">
        <f>'Instrument Data'!$D$3*'Sample Prep Variables'!$E19*'Sample Prep Variables'!$D19/'Sample Prep Variables'!$C19</f>
        <v>15000</v>
      </c>
      <c r="BC20" s="5">
        <f>'Instrument Data'!$D$3*'Sample Prep Variables'!$E19*'Sample Prep Variables'!$D19/'Sample Prep Variables'!$C19</f>
        <v>15000</v>
      </c>
      <c r="BD20" s="5">
        <f>'Instrument Data'!$D$3*'Sample Prep Variables'!$E19*'Sample Prep Variables'!$D19/'Sample Prep Variables'!$C19</f>
        <v>15000</v>
      </c>
      <c r="BE20" s="5">
        <f>'Instrument Data'!$D$3*'Sample Prep Variables'!$E19*'Sample Prep Variables'!$D19/'Sample Prep Variables'!$C19</f>
        <v>15000</v>
      </c>
      <c r="BF20" s="5">
        <f>'Instrument Data'!$D$3*'Sample Prep Variables'!$E19*'Sample Prep Variables'!$D19/'Sample Prep Variables'!$C19</f>
        <v>15000</v>
      </c>
      <c r="BG20" s="5">
        <f>'Instrument Data'!$D$3*'Sample Prep Variables'!$E19*'Sample Prep Variables'!$D19/'Sample Prep Variables'!$C19</f>
        <v>15000</v>
      </c>
      <c r="BH20" s="5">
        <f>'Instrument Data'!$D$3*'Sample Prep Variables'!$E19*'Sample Prep Variables'!$D19/'Sample Prep Variables'!$C19</f>
        <v>15000</v>
      </c>
      <c r="BI20" s="5">
        <f>'Instrument Data'!$D$3*'Sample Prep Variables'!$E19*'Sample Prep Variables'!$D19/'Sample Prep Variables'!$C19</f>
        <v>15000</v>
      </c>
      <c r="BJ20" s="5">
        <f>'Instrument Data'!$D$3*'Sample Prep Variables'!$E19*'Sample Prep Variables'!$D19/'Sample Prep Variables'!$C19</f>
        <v>15000</v>
      </c>
      <c r="BK20" s="5">
        <f>'Instrument Data'!$D$3*'Sample Prep Variables'!$E19*'Sample Prep Variables'!$D19/'Sample Prep Variables'!$C19</f>
        <v>15000</v>
      </c>
      <c r="BL20" s="5">
        <f>'Instrument Data'!$D$3*'Sample Prep Variables'!$E19*'Sample Prep Variables'!$D19/'Sample Prep Variables'!$C19</f>
        <v>15000</v>
      </c>
      <c r="BM20" s="5">
        <f>'Instrument Data'!$D$3*'Sample Prep Variables'!$E19*'Sample Prep Variables'!$D19/'Sample Prep Variables'!$C19</f>
        <v>15000</v>
      </c>
      <c r="BN20" s="5">
        <f>'Instrument Data'!$D$3*'Sample Prep Variables'!$E19*'Sample Prep Variables'!$D19/'Sample Prep Variables'!$C19</f>
        <v>15000</v>
      </c>
      <c r="BO20" s="5">
        <f>'Instrument Data'!$D$3*'Sample Prep Variables'!$E19*'Sample Prep Variables'!$D19/'Sample Prep Variables'!$C19</f>
        <v>15000</v>
      </c>
      <c r="BP20" s="5">
        <f>'Instrument Data'!$D$3*'Sample Prep Variables'!$E19*'Sample Prep Variables'!$D19/'Sample Prep Variables'!$C19</f>
        <v>15000</v>
      </c>
      <c r="BQ20" s="5">
        <f>'Instrument Data'!$D$3*'Sample Prep Variables'!$E19*'Sample Prep Variables'!$D19/'Sample Prep Variables'!$C19</f>
        <v>15000</v>
      </c>
      <c r="BR20" s="5">
        <f>'Instrument Data'!$D$3*'Sample Prep Variables'!$E19*'Sample Prep Variables'!$D19/'Sample Prep Variables'!$C19</f>
        <v>15000</v>
      </c>
      <c r="BS20" s="5">
        <f>'Instrument Data'!$D$3*'Sample Prep Variables'!$E19*'Sample Prep Variables'!$D19/'Sample Prep Variables'!$C19</f>
        <v>15000</v>
      </c>
      <c r="BT20" s="5">
        <f>'Instrument Data'!$D$3*'Sample Prep Variables'!$E19*'Sample Prep Variables'!$D19/'Sample Prep Variables'!$C19</f>
        <v>15000</v>
      </c>
      <c r="BU20" s="5">
        <f>'Instrument Data'!$D$3*'Sample Prep Variables'!$E19*'Sample Prep Variables'!$D19/'Sample Prep Variables'!$C19</f>
        <v>15000</v>
      </c>
    </row>
    <row r="21" spans="1:73" x14ac:dyDescent="0.25">
      <c r="A21">
        <f>'Instrument Data'!A20</f>
        <v>0</v>
      </c>
      <c r="B21">
        <f>'Instrument Data'!B20</f>
        <v>0</v>
      </c>
      <c r="C21" s="5">
        <f>'Instrument Data'!$K$3*'Sample Prep Variables'!$E20*'Sample Prep Variables'!$D20/'Sample Prep Variables'!$C20</f>
        <v>75</v>
      </c>
      <c r="D21" s="5">
        <f>'Instrument Data'!$K$3*'Sample Prep Variables'!$E20*'Sample Prep Variables'!$D20/'Sample Prep Variables'!$C20</f>
        <v>75</v>
      </c>
      <c r="E21" s="5">
        <f>'Instrument Data'!$K$3*'Sample Prep Variables'!$E20*'Sample Prep Variables'!$D20/'Sample Prep Variables'!$C20</f>
        <v>75</v>
      </c>
      <c r="F21" s="5">
        <f>'Instrument Data'!$K$3*'Sample Prep Variables'!$E20*'Sample Prep Variables'!$D20/'Sample Prep Variables'!$C20</f>
        <v>75</v>
      </c>
      <c r="G21" s="5">
        <f>'Instrument Data'!$K$3*'Sample Prep Variables'!$E20*'Sample Prep Variables'!$D20/'Sample Prep Variables'!$C20</f>
        <v>75</v>
      </c>
      <c r="H21" s="5">
        <f>'Instrument Data'!$K$3*'Sample Prep Variables'!$E20*'Sample Prep Variables'!$D20/'Sample Prep Variables'!$C20</f>
        <v>75</v>
      </c>
      <c r="I21" s="5">
        <f>'Instrument Data'!$K$3*'Sample Prep Variables'!$E20*'Sample Prep Variables'!$D20/'Sample Prep Variables'!$C20</f>
        <v>75</v>
      </c>
      <c r="J21" s="5">
        <f>'Instrument Data'!$K$3*'Sample Prep Variables'!$E20*'Sample Prep Variables'!$D20/'Sample Prep Variables'!$C20</f>
        <v>75</v>
      </c>
      <c r="K21" s="5">
        <f>'Instrument Data'!$K$3*'Sample Prep Variables'!$E20*'Sample Prep Variables'!$D20/'Sample Prep Variables'!$C20</f>
        <v>75</v>
      </c>
      <c r="L21" s="5">
        <f>'Instrument Data'!$K$3*'Sample Prep Variables'!$E20*'Sample Prep Variables'!$D20/'Sample Prep Variables'!$C20</f>
        <v>75</v>
      </c>
      <c r="M21" s="5">
        <f>'Instrument Data'!$K$3*'Sample Prep Variables'!$E20*'Sample Prep Variables'!$D20/'Sample Prep Variables'!$C20</f>
        <v>75</v>
      </c>
      <c r="N21" s="5">
        <f>'Instrument Data'!$K$3*'Sample Prep Variables'!$E20*'Sample Prep Variables'!$D20/'Sample Prep Variables'!$C20</f>
        <v>75</v>
      </c>
      <c r="O21" s="5">
        <f>'Instrument Data'!$K$3*'Sample Prep Variables'!$E20*'Sample Prep Variables'!$D20/'Sample Prep Variables'!$C20</f>
        <v>75</v>
      </c>
      <c r="P21" s="5">
        <f>'Instrument Data'!$K$3*'Sample Prep Variables'!$E20*'Sample Prep Variables'!$D20/'Sample Prep Variables'!$C20</f>
        <v>75</v>
      </c>
      <c r="Q21" s="5">
        <f>'Instrument Data'!$K$3*'Sample Prep Variables'!$E20*'Sample Prep Variables'!$D20/'Sample Prep Variables'!$C20</f>
        <v>75</v>
      </c>
      <c r="R21" s="5">
        <f>'Instrument Data'!$K$3*'Sample Prep Variables'!$E20*'Sample Prep Variables'!$D20/'Sample Prep Variables'!$C20</f>
        <v>75</v>
      </c>
      <c r="S21" s="5">
        <f>'Instrument Data'!$K$3*'Sample Prep Variables'!$E20*'Sample Prep Variables'!$D20/'Sample Prep Variables'!$C20</f>
        <v>75</v>
      </c>
      <c r="T21" s="5">
        <f>'Instrument Data'!$K$3*'Sample Prep Variables'!$E20*'Sample Prep Variables'!$D20/'Sample Prep Variables'!$C20</f>
        <v>75</v>
      </c>
      <c r="U21" s="5">
        <f>'Instrument Data'!$K$3*'Sample Prep Variables'!$E20*'Sample Prep Variables'!$D20/'Sample Prep Variables'!$C20</f>
        <v>75</v>
      </c>
      <c r="V21" s="5">
        <f>'Instrument Data'!$K$3*'Sample Prep Variables'!$E20*'Sample Prep Variables'!$D20/'Sample Prep Variables'!$C20</f>
        <v>75</v>
      </c>
      <c r="W21" s="5">
        <f>'Instrument Data'!$K$3*'Sample Prep Variables'!$E20*'Sample Prep Variables'!$D20/'Sample Prep Variables'!$C20</f>
        <v>75</v>
      </c>
      <c r="X21" s="5">
        <f>'Instrument Data'!$K$3*'Sample Prep Variables'!$E20*'Sample Prep Variables'!$D20/'Sample Prep Variables'!$C20</f>
        <v>75</v>
      </c>
      <c r="Y21" s="5">
        <f>'Instrument Data'!$K$3*'Sample Prep Variables'!$E20*'Sample Prep Variables'!$D20/'Sample Prep Variables'!$C20</f>
        <v>75</v>
      </c>
      <c r="Z21" s="5">
        <f>'Instrument Data'!$K$3*'Sample Prep Variables'!$E20*'Sample Prep Variables'!$D20/'Sample Prep Variables'!$C20</f>
        <v>75</v>
      </c>
      <c r="AA21" s="5">
        <f>'Instrument Data'!$K$3*'Sample Prep Variables'!$E20*'Sample Prep Variables'!$D20/'Sample Prep Variables'!$C20</f>
        <v>75</v>
      </c>
      <c r="AB21" s="5">
        <f>'Instrument Data'!$K$3*'Sample Prep Variables'!$E20*'Sample Prep Variables'!$D20/'Sample Prep Variables'!$C20</f>
        <v>75</v>
      </c>
      <c r="AC21" s="5">
        <f>'Instrument Data'!$K$3*'Sample Prep Variables'!$E20*'Sample Prep Variables'!$D20/'Sample Prep Variables'!$C20</f>
        <v>75</v>
      </c>
      <c r="AD21" s="5">
        <f>'Instrument Data'!$K$3*'Sample Prep Variables'!$E20*'Sample Prep Variables'!$D20/'Sample Prep Variables'!$C20</f>
        <v>75</v>
      </c>
      <c r="AE21" s="5">
        <f>'Instrument Data'!$K$3*'Sample Prep Variables'!$E20*'Sample Prep Variables'!$D20/'Sample Prep Variables'!$C20</f>
        <v>75</v>
      </c>
      <c r="AF21" s="5">
        <f>'Instrument Data'!$K$3*'Sample Prep Variables'!$E20*'Sample Prep Variables'!$D20/'Sample Prep Variables'!$C20</f>
        <v>75</v>
      </c>
      <c r="AG21" s="5">
        <f>'Instrument Data'!$K$3*'Sample Prep Variables'!$E20*'Sample Prep Variables'!$D20/'Sample Prep Variables'!$C20</f>
        <v>75</v>
      </c>
      <c r="AH21" s="5">
        <f>'Instrument Data'!$K$3*'Sample Prep Variables'!$E20*'Sample Prep Variables'!$D20/'Sample Prep Variables'!$C20</f>
        <v>75</v>
      </c>
      <c r="AI21" s="5">
        <f>'Instrument Data'!$K$3*'Sample Prep Variables'!$E20*'Sample Prep Variables'!$D20/'Sample Prep Variables'!$C20</f>
        <v>75</v>
      </c>
      <c r="AJ21" s="5">
        <f>'Instrument Data'!$K$3*'Sample Prep Variables'!$E20*'Sample Prep Variables'!$D20/'Sample Prep Variables'!$C20</f>
        <v>75</v>
      </c>
      <c r="AK21" s="5">
        <f>'Instrument Data'!$K$3*'Sample Prep Variables'!$E20*'Sample Prep Variables'!$D20/'Sample Prep Variables'!$C20</f>
        <v>75</v>
      </c>
      <c r="AM21" s="5">
        <f>'Instrument Data'!$D$3*'Sample Prep Variables'!$E20*'Sample Prep Variables'!$D20/'Sample Prep Variables'!$C20</f>
        <v>15000</v>
      </c>
      <c r="AN21" s="5">
        <f>'Instrument Data'!$D$3*'Sample Prep Variables'!$E20*'Sample Prep Variables'!$D20/'Sample Prep Variables'!$C20</f>
        <v>15000</v>
      </c>
      <c r="AO21" s="5">
        <f>'Instrument Data'!$D$3*'Sample Prep Variables'!$E20*'Sample Prep Variables'!$D20/'Sample Prep Variables'!$C20</f>
        <v>15000</v>
      </c>
      <c r="AP21" s="5">
        <f>'Instrument Data'!$D$3*'Sample Prep Variables'!$E20*'Sample Prep Variables'!$D20/'Sample Prep Variables'!$C20</f>
        <v>15000</v>
      </c>
      <c r="AQ21" s="5">
        <f>'Instrument Data'!$D$3*'Sample Prep Variables'!$E20*'Sample Prep Variables'!$D20/'Sample Prep Variables'!$C20</f>
        <v>15000</v>
      </c>
      <c r="AR21" s="5">
        <f>'Instrument Data'!$D$3*'Sample Prep Variables'!$E20*'Sample Prep Variables'!$D20/'Sample Prep Variables'!$C20</f>
        <v>15000</v>
      </c>
      <c r="AS21" s="5">
        <f>'Instrument Data'!$D$3*'Sample Prep Variables'!$E20*'Sample Prep Variables'!$D20/'Sample Prep Variables'!$C20</f>
        <v>15000</v>
      </c>
      <c r="AT21" s="5">
        <f>'Instrument Data'!$D$3*'Sample Prep Variables'!$E20*'Sample Prep Variables'!$D20/'Sample Prep Variables'!$C20</f>
        <v>15000</v>
      </c>
      <c r="AU21" s="5">
        <f>'Instrument Data'!$D$3*'Sample Prep Variables'!$E20*'Sample Prep Variables'!$D20/'Sample Prep Variables'!$C20</f>
        <v>15000</v>
      </c>
      <c r="AV21" s="5">
        <f>'Instrument Data'!$D$3*'Sample Prep Variables'!$E20*'Sample Prep Variables'!$D20/'Sample Prep Variables'!$C20</f>
        <v>15000</v>
      </c>
      <c r="AW21" s="5">
        <f>'Instrument Data'!$D$3*'Sample Prep Variables'!$E20*'Sample Prep Variables'!$D20/'Sample Prep Variables'!$C20</f>
        <v>15000</v>
      </c>
      <c r="AX21" s="5">
        <f>'Instrument Data'!$D$3*'Sample Prep Variables'!$E20*'Sample Prep Variables'!$D20/'Sample Prep Variables'!$C20</f>
        <v>15000</v>
      </c>
      <c r="AY21" s="5">
        <f>'Instrument Data'!$D$3*'Sample Prep Variables'!$E20*'Sample Prep Variables'!$D20/'Sample Prep Variables'!$C20</f>
        <v>15000</v>
      </c>
      <c r="AZ21" s="5">
        <f>'Instrument Data'!$D$3*'Sample Prep Variables'!$E20*'Sample Prep Variables'!$D20/'Sample Prep Variables'!$C20</f>
        <v>15000</v>
      </c>
      <c r="BA21" s="5">
        <f>'Instrument Data'!$D$3*'Sample Prep Variables'!$E20*'Sample Prep Variables'!$D20/'Sample Prep Variables'!$C20</f>
        <v>15000</v>
      </c>
      <c r="BB21" s="5">
        <f>'Instrument Data'!$D$3*'Sample Prep Variables'!$E20*'Sample Prep Variables'!$D20/'Sample Prep Variables'!$C20</f>
        <v>15000</v>
      </c>
      <c r="BC21" s="5">
        <f>'Instrument Data'!$D$3*'Sample Prep Variables'!$E20*'Sample Prep Variables'!$D20/'Sample Prep Variables'!$C20</f>
        <v>15000</v>
      </c>
      <c r="BD21" s="5">
        <f>'Instrument Data'!$D$3*'Sample Prep Variables'!$E20*'Sample Prep Variables'!$D20/'Sample Prep Variables'!$C20</f>
        <v>15000</v>
      </c>
      <c r="BE21" s="5">
        <f>'Instrument Data'!$D$3*'Sample Prep Variables'!$E20*'Sample Prep Variables'!$D20/'Sample Prep Variables'!$C20</f>
        <v>15000</v>
      </c>
      <c r="BF21" s="5">
        <f>'Instrument Data'!$D$3*'Sample Prep Variables'!$E20*'Sample Prep Variables'!$D20/'Sample Prep Variables'!$C20</f>
        <v>15000</v>
      </c>
      <c r="BG21" s="5">
        <f>'Instrument Data'!$D$3*'Sample Prep Variables'!$E20*'Sample Prep Variables'!$D20/'Sample Prep Variables'!$C20</f>
        <v>15000</v>
      </c>
      <c r="BH21" s="5">
        <f>'Instrument Data'!$D$3*'Sample Prep Variables'!$E20*'Sample Prep Variables'!$D20/'Sample Prep Variables'!$C20</f>
        <v>15000</v>
      </c>
      <c r="BI21" s="5">
        <f>'Instrument Data'!$D$3*'Sample Prep Variables'!$E20*'Sample Prep Variables'!$D20/'Sample Prep Variables'!$C20</f>
        <v>15000</v>
      </c>
      <c r="BJ21" s="5">
        <f>'Instrument Data'!$D$3*'Sample Prep Variables'!$E20*'Sample Prep Variables'!$D20/'Sample Prep Variables'!$C20</f>
        <v>15000</v>
      </c>
      <c r="BK21" s="5">
        <f>'Instrument Data'!$D$3*'Sample Prep Variables'!$E20*'Sample Prep Variables'!$D20/'Sample Prep Variables'!$C20</f>
        <v>15000</v>
      </c>
      <c r="BL21" s="5">
        <f>'Instrument Data'!$D$3*'Sample Prep Variables'!$E20*'Sample Prep Variables'!$D20/'Sample Prep Variables'!$C20</f>
        <v>15000</v>
      </c>
      <c r="BM21" s="5">
        <f>'Instrument Data'!$D$3*'Sample Prep Variables'!$E20*'Sample Prep Variables'!$D20/'Sample Prep Variables'!$C20</f>
        <v>15000</v>
      </c>
      <c r="BN21" s="5">
        <f>'Instrument Data'!$D$3*'Sample Prep Variables'!$E20*'Sample Prep Variables'!$D20/'Sample Prep Variables'!$C20</f>
        <v>15000</v>
      </c>
      <c r="BO21" s="5">
        <f>'Instrument Data'!$D$3*'Sample Prep Variables'!$E20*'Sample Prep Variables'!$D20/'Sample Prep Variables'!$C20</f>
        <v>15000</v>
      </c>
      <c r="BP21" s="5">
        <f>'Instrument Data'!$D$3*'Sample Prep Variables'!$E20*'Sample Prep Variables'!$D20/'Sample Prep Variables'!$C20</f>
        <v>15000</v>
      </c>
      <c r="BQ21" s="5">
        <f>'Instrument Data'!$D$3*'Sample Prep Variables'!$E20*'Sample Prep Variables'!$D20/'Sample Prep Variables'!$C20</f>
        <v>15000</v>
      </c>
      <c r="BR21" s="5">
        <f>'Instrument Data'!$D$3*'Sample Prep Variables'!$E20*'Sample Prep Variables'!$D20/'Sample Prep Variables'!$C20</f>
        <v>15000</v>
      </c>
      <c r="BS21" s="5">
        <f>'Instrument Data'!$D$3*'Sample Prep Variables'!$E20*'Sample Prep Variables'!$D20/'Sample Prep Variables'!$C20</f>
        <v>15000</v>
      </c>
      <c r="BT21" s="5">
        <f>'Instrument Data'!$D$3*'Sample Prep Variables'!$E20*'Sample Prep Variables'!$D20/'Sample Prep Variables'!$C20</f>
        <v>15000</v>
      </c>
      <c r="BU21" s="5">
        <f>'Instrument Data'!$D$3*'Sample Prep Variables'!$E20*'Sample Prep Variables'!$D20/'Sample Prep Variables'!$C20</f>
        <v>15000</v>
      </c>
    </row>
    <row r="22" spans="1:73" x14ac:dyDescent="0.25">
      <c r="A22">
        <f>'Instrument Data'!A21</f>
        <v>0</v>
      </c>
      <c r="B22">
        <f>'Instrument Data'!B21</f>
        <v>0</v>
      </c>
      <c r="C22" s="5">
        <f>'Instrument Data'!$K$3*'Sample Prep Variables'!$E21*'Sample Prep Variables'!$D21/'Sample Prep Variables'!$C21</f>
        <v>75</v>
      </c>
      <c r="D22" s="5">
        <f>'Instrument Data'!$K$3*'Sample Prep Variables'!$E21*'Sample Prep Variables'!$D21/'Sample Prep Variables'!$C21</f>
        <v>75</v>
      </c>
      <c r="E22" s="5">
        <f>'Instrument Data'!$K$3*'Sample Prep Variables'!$E21*'Sample Prep Variables'!$D21/'Sample Prep Variables'!$C21</f>
        <v>75</v>
      </c>
      <c r="F22" s="5">
        <f>'Instrument Data'!$K$3*'Sample Prep Variables'!$E21*'Sample Prep Variables'!$D21/'Sample Prep Variables'!$C21</f>
        <v>75</v>
      </c>
      <c r="G22" s="5">
        <f>'Instrument Data'!$K$3*'Sample Prep Variables'!$E21*'Sample Prep Variables'!$D21/'Sample Prep Variables'!$C21</f>
        <v>75</v>
      </c>
      <c r="H22" s="5">
        <f>'Instrument Data'!$K$3*'Sample Prep Variables'!$E21*'Sample Prep Variables'!$D21/'Sample Prep Variables'!$C21</f>
        <v>75</v>
      </c>
      <c r="I22" s="5">
        <f>'Instrument Data'!$K$3*'Sample Prep Variables'!$E21*'Sample Prep Variables'!$D21/'Sample Prep Variables'!$C21</f>
        <v>75</v>
      </c>
      <c r="J22" s="5">
        <f>'Instrument Data'!$K$3*'Sample Prep Variables'!$E21*'Sample Prep Variables'!$D21/'Sample Prep Variables'!$C21</f>
        <v>75</v>
      </c>
      <c r="K22" s="5">
        <f>'Instrument Data'!$K$3*'Sample Prep Variables'!$E21*'Sample Prep Variables'!$D21/'Sample Prep Variables'!$C21</f>
        <v>75</v>
      </c>
      <c r="L22" s="5">
        <f>'Instrument Data'!$K$3*'Sample Prep Variables'!$E21*'Sample Prep Variables'!$D21/'Sample Prep Variables'!$C21</f>
        <v>75</v>
      </c>
      <c r="M22" s="5">
        <f>'Instrument Data'!$K$3*'Sample Prep Variables'!$E21*'Sample Prep Variables'!$D21/'Sample Prep Variables'!$C21</f>
        <v>75</v>
      </c>
      <c r="N22" s="5">
        <f>'Instrument Data'!$K$3*'Sample Prep Variables'!$E21*'Sample Prep Variables'!$D21/'Sample Prep Variables'!$C21</f>
        <v>75</v>
      </c>
      <c r="O22" s="5">
        <f>'Instrument Data'!$K$3*'Sample Prep Variables'!$E21*'Sample Prep Variables'!$D21/'Sample Prep Variables'!$C21</f>
        <v>75</v>
      </c>
      <c r="P22" s="5">
        <f>'Instrument Data'!$K$3*'Sample Prep Variables'!$E21*'Sample Prep Variables'!$D21/'Sample Prep Variables'!$C21</f>
        <v>75</v>
      </c>
      <c r="Q22" s="5">
        <f>'Instrument Data'!$K$3*'Sample Prep Variables'!$E21*'Sample Prep Variables'!$D21/'Sample Prep Variables'!$C21</f>
        <v>75</v>
      </c>
      <c r="R22" s="5">
        <f>'Instrument Data'!$K$3*'Sample Prep Variables'!$E21*'Sample Prep Variables'!$D21/'Sample Prep Variables'!$C21</f>
        <v>75</v>
      </c>
      <c r="S22" s="5">
        <f>'Instrument Data'!$K$3*'Sample Prep Variables'!$E21*'Sample Prep Variables'!$D21/'Sample Prep Variables'!$C21</f>
        <v>75</v>
      </c>
      <c r="T22" s="5">
        <f>'Instrument Data'!$K$3*'Sample Prep Variables'!$E21*'Sample Prep Variables'!$D21/'Sample Prep Variables'!$C21</f>
        <v>75</v>
      </c>
      <c r="U22" s="5">
        <f>'Instrument Data'!$K$3*'Sample Prep Variables'!$E21*'Sample Prep Variables'!$D21/'Sample Prep Variables'!$C21</f>
        <v>75</v>
      </c>
      <c r="V22" s="5">
        <f>'Instrument Data'!$K$3*'Sample Prep Variables'!$E21*'Sample Prep Variables'!$D21/'Sample Prep Variables'!$C21</f>
        <v>75</v>
      </c>
      <c r="W22" s="5">
        <f>'Instrument Data'!$K$3*'Sample Prep Variables'!$E21*'Sample Prep Variables'!$D21/'Sample Prep Variables'!$C21</f>
        <v>75</v>
      </c>
      <c r="X22" s="5">
        <f>'Instrument Data'!$K$3*'Sample Prep Variables'!$E21*'Sample Prep Variables'!$D21/'Sample Prep Variables'!$C21</f>
        <v>75</v>
      </c>
      <c r="Y22" s="5">
        <f>'Instrument Data'!$K$3*'Sample Prep Variables'!$E21*'Sample Prep Variables'!$D21/'Sample Prep Variables'!$C21</f>
        <v>75</v>
      </c>
      <c r="Z22" s="5">
        <f>'Instrument Data'!$K$3*'Sample Prep Variables'!$E21*'Sample Prep Variables'!$D21/'Sample Prep Variables'!$C21</f>
        <v>75</v>
      </c>
      <c r="AA22" s="5">
        <f>'Instrument Data'!$K$3*'Sample Prep Variables'!$E21*'Sample Prep Variables'!$D21/'Sample Prep Variables'!$C21</f>
        <v>75</v>
      </c>
      <c r="AB22" s="5">
        <f>'Instrument Data'!$K$3*'Sample Prep Variables'!$E21*'Sample Prep Variables'!$D21/'Sample Prep Variables'!$C21</f>
        <v>75</v>
      </c>
      <c r="AC22" s="5">
        <f>'Instrument Data'!$K$3*'Sample Prep Variables'!$E21*'Sample Prep Variables'!$D21/'Sample Prep Variables'!$C21</f>
        <v>75</v>
      </c>
      <c r="AD22" s="5">
        <f>'Instrument Data'!$K$3*'Sample Prep Variables'!$E21*'Sample Prep Variables'!$D21/'Sample Prep Variables'!$C21</f>
        <v>75</v>
      </c>
      <c r="AE22" s="5">
        <f>'Instrument Data'!$K$3*'Sample Prep Variables'!$E21*'Sample Prep Variables'!$D21/'Sample Prep Variables'!$C21</f>
        <v>75</v>
      </c>
      <c r="AF22" s="5">
        <f>'Instrument Data'!$K$3*'Sample Prep Variables'!$E21*'Sample Prep Variables'!$D21/'Sample Prep Variables'!$C21</f>
        <v>75</v>
      </c>
      <c r="AG22" s="5">
        <f>'Instrument Data'!$K$3*'Sample Prep Variables'!$E21*'Sample Prep Variables'!$D21/'Sample Prep Variables'!$C21</f>
        <v>75</v>
      </c>
      <c r="AH22" s="5">
        <f>'Instrument Data'!$K$3*'Sample Prep Variables'!$E21*'Sample Prep Variables'!$D21/'Sample Prep Variables'!$C21</f>
        <v>75</v>
      </c>
      <c r="AI22" s="5">
        <f>'Instrument Data'!$K$3*'Sample Prep Variables'!$E21*'Sample Prep Variables'!$D21/'Sample Prep Variables'!$C21</f>
        <v>75</v>
      </c>
      <c r="AJ22" s="5">
        <f>'Instrument Data'!$K$3*'Sample Prep Variables'!$E21*'Sample Prep Variables'!$D21/'Sample Prep Variables'!$C21</f>
        <v>75</v>
      </c>
      <c r="AK22" s="5">
        <f>'Instrument Data'!$K$3*'Sample Prep Variables'!$E21*'Sample Prep Variables'!$D21/'Sample Prep Variables'!$C21</f>
        <v>75</v>
      </c>
      <c r="AM22" s="5">
        <f>'Instrument Data'!$D$3*'Sample Prep Variables'!$E21*'Sample Prep Variables'!$D21/'Sample Prep Variables'!$C21</f>
        <v>15000</v>
      </c>
      <c r="AN22" s="5">
        <f>'Instrument Data'!$D$3*'Sample Prep Variables'!$E21*'Sample Prep Variables'!$D21/'Sample Prep Variables'!$C21</f>
        <v>15000</v>
      </c>
      <c r="AO22" s="5">
        <f>'Instrument Data'!$D$3*'Sample Prep Variables'!$E21*'Sample Prep Variables'!$D21/'Sample Prep Variables'!$C21</f>
        <v>15000</v>
      </c>
      <c r="AP22" s="5">
        <f>'Instrument Data'!$D$3*'Sample Prep Variables'!$E21*'Sample Prep Variables'!$D21/'Sample Prep Variables'!$C21</f>
        <v>15000</v>
      </c>
      <c r="AQ22" s="5">
        <f>'Instrument Data'!$D$3*'Sample Prep Variables'!$E21*'Sample Prep Variables'!$D21/'Sample Prep Variables'!$C21</f>
        <v>15000</v>
      </c>
      <c r="AR22" s="5">
        <f>'Instrument Data'!$D$3*'Sample Prep Variables'!$E21*'Sample Prep Variables'!$D21/'Sample Prep Variables'!$C21</f>
        <v>15000</v>
      </c>
      <c r="AS22" s="5">
        <f>'Instrument Data'!$D$3*'Sample Prep Variables'!$E21*'Sample Prep Variables'!$D21/'Sample Prep Variables'!$C21</f>
        <v>15000</v>
      </c>
      <c r="AT22" s="5">
        <f>'Instrument Data'!$D$3*'Sample Prep Variables'!$E21*'Sample Prep Variables'!$D21/'Sample Prep Variables'!$C21</f>
        <v>15000</v>
      </c>
      <c r="AU22" s="5">
        <f>'Instrument Data'!$D$3*'Sample Prep Variables'!$E21*'Sample Prep Variables'!$D21/'Sample Prep Variables'!$C21</f>
        <v>15000</v>
      </c>
      <c r="AV22" s="5">
        <f>'Instrument Data'!$D$3*'Sample Prep Variables'!$E21*'Sample Prep Variables'!$D21/'Sample Prep Variables'!$C21</f>
        <v>15000</v>
      </c>
      <c r="AW22" s="5">
        <f>'Instrument Data'!$D$3*'Sample Prep Variables'!$E21*'Sample Prep Variables'!$D21/'Sample Prep Variables'!$C21</f>
        <v>15000</v>
      </c>
      <c r="AX22" s="5">
        <f>'Instrument Data'!$D$3*'Sample Prep Variables'!$E21*'Sample Prep Variables'!$D21/'Sample Prep Variables'!$C21</f>
        <v>15000</v>
      </c>
      <c r="AY22" s="5">
        <f>'Instrument Data'!$D$3*'Sample Prep Variables'!$E21*'Sample Prep Variables'!$D21/'Sample Prep Variables'!$C21</f>
        <v>15000</v>
      </c>
      <c r="AZ22" s="5">
        <f>'Instrument Data'!$D$3*'Sample Prep Variables'!$E21*'Sample Prep Variables'!$D21/'Sample Prep Variables'!$C21</f>
        <v>15000</v>
      </c>
      <c r="BA22" s="5">
        <f>'Instrument Data'!$D$3*'Sample Prep Variables'!$E21*'Sample Prep Variables'!$D21/'Sample Prep Variables'!$C21</f>
        <v>15000</v>
      </c>
      <c r="BB22" s="5">
        <f>'Instrument Data'!$D$3*'Sample Prep Variables'!$E21*'Sample Prep Variables'!$D21/'Sample Prep Variables'!$C21</f>
        <v>15000</v>
      </c>
      <c r="BC22" s="5">
        <f>'Instrument Data'!$D$3*'Sample Prep Variables'!$E21*'Sample Prep Variables'!$D21/'Sample Prep Variables'!$C21</f>
        <v>15000</v>
      </c>
      <c r="BD22" s="5">
        <f>'Instrument Data'!$D$3*'Sample Prep Variables'!$E21*'Sample Prep Variables'!$D21/'Sample Prep Variables'!$C21</f>
        <v>15000</v>
      </c>
      <c r="BE22" s="5">
        <f>'Instrument Data'!$D$3*'Sample Prep Variables'!$E21*'Sample Prep Variables'!$D21/'Sample Prep Variables'!$C21</f>
        <v>15000</v>
      </c>
      <c r="BF22" s="5">
        <f>'Instrument Data'!$D$3*'Sample Prep Variables'!$E21*'Sample Prep Variables'!$D21/'Sample Prep Variables'!$C21</f>
        <v>15000</v>
      </c>
      <c r="BG22" s="5">
        <f>'Instrument Data'!$D$3*'Sample Prep Variables'!$E21*'Sample Prep Variables'!$D21/'Sample Prep Variables'!$C21</f>
        <v>15000</v>
      </c>
      <c r="BH22" s="5">
        <f>'Instrument Data'!$D$3*'Sample Prep Variables'!$E21*'Sample Prep Variables'!$D21/'Sample Prep Variables'!$C21</f>
        <v>15000</v>
      </c>
      <c r="BI22" s="5">
        <f>'Instrument Data'!$D$3*'Sample Prep Variables'!$E21*'Sample Prep Variables'!$D21/'Sample Prep Variables'!$C21</f>
        <v>15000</v>
      </c>
      <c r="BJ22" s="5">
        <f>'Instrument Data'!$D$3*'Sample Prep Variables'!$E21*'Sample Prep Variables'!$D21/'Sample Prep Variables'!$C21</f>
        <v>15000</v>
      </c>
      <c r="BK22" s="5">
        <f>'Instrument Data'!$D$3*'Sample Prep Variables'!$E21*'Sample Prep Variables'!$D21/'Sample Prep Variables'!$C21</f>
        <v>15000</v>
      </c>
      <c r="BL22" s="5">
        <f>'Instrument Data'!$D$3*'Sample Prep Variables'!$E21*'Sample Prep Variables'!$D21/'Sample Prep Variables'!$C21</f>
        <v>15000</v>
      </c>
      <c r="BM22" s="5">
        <f>'Instrument Data'!$D$3*'Sample Prep Variables'!$E21*'Sample Prep Variables'!$D21/'Sample Prep Variables'!$C21</f>
        <v>15000</v>
      </c>
      <c r="BN22" s="5">
        <f>'Instrument Data'!$D$3*'Sample Prep Variables'!$E21*'Sample Prep Variables'!$D21/'Sample Prep Variables'!$C21</f>
        <v>15000</v>
      </c>
      <c r="BO22" s="5">
        <f>'Instrument Data'!$D$3*'Sample Prep Variables'!$E21*'Sample Prep Variables'!$D21/'Sample Prep Variables'!$C21</f>
        <v>15000</v>
      </c>
      <c r="BP22" s="5">
        <f>'Instrument Data'!$D$3*'Sample Prep Variables'!$E21*'Sample Prep Variables'!$D21/'Sample Prep Variables'!$C21</f>
        <v>15000</v>
      </c>
      <c r="BQ22" s="5">
        <f>'Instrument Data'!$D$3*'Sample Prep Variables'!$E21*'Sample Prep Variables'!$D21/'Sample Prep Variables'!$C21</f>
        <v>15000</v>
      </c>
      <c r="BR22" s="5">
        <f>'Instrument Data'!$D$3*'Sample Prep Variables'!$E21*'Sample Prep Variables'!$D21/'Sample Prep Variables'!$C21</f>
        <v>15000</v>
      </c>
      <c r="BS22" s="5">
        <f>'Instrument Data'!$D$3*'Sample Prep Variables'!$E21*'Sample Prep Variables'!$D21/'Sample Prep Variables'!$C21</f>
        <v>15000</v>
      </c>
      <c r="BT22" s="5">
        <f>'Instrument Data'!$D$3*'Sample Prep Variables'!$E21*'Sample Prep Variables'!$D21/'Sample Prep Variables'!$C21</f>
        <v>15000</v>
      </c>
      <c r="BU22" s="5">
        <f>'Instrument Data'!$D$3*'Sample Prep Variables'!$E21*'Sample Prep Variables'!$D21/'Sample Prep Variables'!$C21</f>
        <v>15000</v>
      </c>
    </row>
    <row r="23" spans="1:73" x14ac:dyDescent="0.25">
      <c r="A23">
        <f>'Instrument Data'!A22</f>
        <v>0</v>
      </c>
      <c r="B23">
        <f>'Instrument Data'!B22</f>
        <v>0</v>
      </c>
      <c r="C23" s="5">
        <f>'Instrument Data'!$K$3*'Sample Prep Variables'!$E22*'Sample Prep Variables'!$D22/'Sample Prep Variables'!$C22</f>
        <v>75</v>
      </c>
      <c r="D23" s="5">
        <f>'Instrument Data'!$K$3*'Sample Prep Variables'!$E22*'Sample Prep Variables'!$D22/'Sample Prep Variables'!$C22</f>
        <v>75</v>
      </c>
      <c r="E23" s="5">
        <f>'Instrument Data'!$K$3*'Sample Prep Variables'!$E22*'Sample Prep Variables'!$D22/'Sample Prep Variables'!$C22</f>
        <v>75</v>
      </c>
      <c r="F23" s="5">
        <f>'Instrument Data'!$K$3*'Sample Prep Variables'!$E22*'Sample Prep Variables'!$D22/'Sample Prep Variables'!$C22</f>
        <v>75</v>
      </c>
      <c r="G23" s="5">
        <f>'Instrument Data'!$K$3*'Sample Prep Variables'!$E22*'Sample Prep Variables'!$D22/'Sample Prep Variables'!$C22</f>
        <v>75</v>
      </c>
      <c r="H23" s="5">
        <f>'Instrument Data'!$K$3*'Sample Prep Variables'!$E22*'Sample Prep Variables'!$D22/'Sample Prep Variables'!$C22</f>
        <v>75</v>
      </c>
      <c r="I23" s="5">
        <f>'Instrument Data'!$K$3*'Sample Prep Variables'!$E22*'Sample Prep Variables'!$D22/'Sample Prep Variables'!$C22</f>
        <v>75</v>
      </c>
      <c r="J23" s="5">
        <f>'Instrument Data'!$K$3*'Sample Prep Variables'!$E22*'Sample Prep Variables'!$D22/'Sample Prep Variables'!$C22</f>
        <v>75</v>
      </c>
      <c r="K23" s="5">
        <f>'Instrument Data'!$K$3*'Sample Prep Variables'!$E22*'Sample Prep Variables'!$D22/'Sample Prep Variables'!$C22</f>
        <v>75</v>
      </c>
      <c r="L23" s="5">
        <f>'Instrument Data'!$K$3*'Sample Prep Variables'!$E22*'Sample Prep Variables'!$D22/'Sample Prep Variables'!$C22</f>
        <v>75</v>
      </c>
      <c r="M23" s="5">
        <f>'Instrument Data'!$K$3*'Sample Prep Variables'!$E22*'Sample Prep Variables'!$D22/'Sample Prep Variables'!$C22</f>
        <v>75</v>
      </c>
      <c r="N23" s="5">
        <f>'Instrument Data'!$K$3*'Sample Prep Variables'!$E22*'Sample Prep Variables'!$D22/'Sample Prep Variables'!$C22</f>
        <v>75</v>
      </c>
      <c r="O23" s="5">
        <f>'Instrument Data'!$K$3*'Sample Prep Variables'!$E22*'Sample Prep Variables'!$D22/'Sample Prep Variables'!$C22</f>
        <v>75</v>
      </c>
      <c r="P23" s="5">
        <f>'Instrument Data'!$K$3*'Sample Prep Variables'!$E22*'Sample Prep Variables'!$D22/'Sample Prep Variables'!$C22</f>
        <v>75</v>
      </c>
      <c r="Q23" s="5">
        <f>'Instrument Data'!$K$3*'Sample Prep Variables'!$E22*'Sample Prep Variables'!$D22/'Sample Prep Variables'!$C22</f>
        <v>75</v>
      </c>
      <c r="R23" s="5">
        <f>'Instrument Data'!$K$3*'Sample Prep Variables'!$E22*'Sample Prep Variables'!$D22/'Sample Prep Variables'!$C22</f>
        <v>75</v>
      </c>
      <c r="S23" s="5">
        <f>'Instrument Data'!$K$3*'Sample Prep Variables'!$E22*'Sample Prep Variables'!$D22/'Sample Prep Variables'!$C22</f>
        <v>75</v>
      </c>
      <c r="T23" s="5">
        <f>'Instrument Data'!$K$3*'Sample Prep Variables'!$E22*'Sample Prep Variables'!$D22/'Sample Prep Variables'!$C22</f>
        <v>75</v>
      </c>
      <c r="U23" s="5">
        <f>'Instrument Data'!$K$3*'Sample Prep Variables'!$E22*'Sample Prep Variables'!$D22/'Sample Prep Variables'!$C22</f>
        <v>75</v>
      </c>
      <c r="V23" s="5">
        <f>'Instrument Data'!$K$3*'Sample Prep Variables'!$E22*'Sample Prep Variables'!$D22/'Sample Prep Variables'!$C22</f>
        <v>75</v>
      </c>
      <c r="W23" s="5">
        <f>'Instrument Data'!$K$3*'Sample Prep Variables'!$E22*'Sample Prep Variables'!$D22/'Sample Prep Variables'!$C22</f>
        <v>75</v>
      </c>
      <c r="X23" s="5">
        <f>'Instrument Data'!$K$3*'Sample Prep Variables'!$E22*'Sample Prep Variables'!$D22/'Sample Prep Variables'!$C22</f>
        <v>75</v>
      </c>
      <c r="Y23" s="5">
        <f>'Instrument Data'!$K$3*'Sample Prep Variables'!$E22*'Sample Prep Variables'!$D22/'Sample Prep Variables'!$C22</f>
        <v>75</v>
      </c>
      <c r="Z23" s="5">
        <f>'Instrument Data'!$K$3*'Sample Prep Variables'!$E22*'Sample Prep Variables'!$D22/'Sample Prep Variables'!$C22</f>
        <v>75</v>
      </c>
      <c r="AA23" s="5">
        <f>'Instrument Data'!$K$3*'Sample Prep Variables'!$E22*'Sample Prep Variables'!$D22/'Sample Prep Variables'!$C22</f>
        <v>75</v>
      </c>
      <c r="AB23" s="5">
        <f>'Instrument Data'!$K$3*'Sample Prep Variables'!$E22*'Sample Prep Variables'!$D22/'Sample Prep Variables'!$C22</f>
        <v>75</v>
      </c>
      <c r="AC23" s="5">
        <f>'Instrument Data'!$K$3*'Sample Prep Variables'!$E22*'Sample Prep Variables'!$D22/'Sample Prep Variables'!$C22</f>
        <v>75</v>
      </c>
      <c r="AD23" s="5">
        <f>'Instrument Data'!$K$3*'Sample Prep Variables'!$E22*'Sample Prep Variables'!$D22/'Sample Prep Variables'!$C22</f>
        <v>75</v>
      </c>
      <c r="AE23" s="5">
        <f>'Instrument Data'!$K$3*'Sample Prep Variables'!$E22*'Sample Prep Variables'!$D22/'Sample Prep Variables'!$C22</f>
        <v>75</v>
      </c>
      <c r="AF23" s="5">
        <f>'Instrument Data'!$K$3*'Sample Prep Variables'!$E22*'Sample Prep Variables'!$D22/'Sample Prep Variables'!$C22</f>
        <v>75</v>
      </c>
      <c r="AG23" s="5">
        <f>'Instrument Data'!$K$3*'Sample Prep Variables'!$E22*'Sample Prep Variables'!$D22/'Sample Prep Variables'!$C22</f>
        <v>75</v>
      </c>
      <c r="AH23" s="5">
        <f>'Instrument Data'!$K$3*'Sample Prep Variables'!$E22*'Sample Prep Variables'!$D22/'Sample Prep Variables'!$C22</f>
        <v>75</v>
      </c>
      <c r="AI23" s="5">
        <f>'Instrument Data'!$K$3*'Sample Prep Variables'!$E22*'Sample Prep Variables'!$D22/'Sample Prep Variables'!$C22</f>
        <v>75</v>
      </c>
      <c r="AJ23" s="5">
        <f>'Instrument Data'!$K$3*'Sample Prep Variables'!$E22*'Sample Prep Variables'!$D22/'Sample Prep Variables'!$C22</f>
        <v>75</v>
      </c>
      <c r="AK23" s="5">
        <f>'Instrument Data'!$K$3*'Sample Prep Variables'!$E22*'Sample Prep Variables'!$D22/'Sample Prep Variables'!$C22</f>
        <v>75</v>
      </c>
      <c r="AM23" s="5">
        <f>'Instrument Data'!$D$3*'Sample Prep Variables'!$E22*'Sample Prep Variables'!$D22/'Sample Prep Variables'!$C22</f>
        <v>15000</v>
      </c>
      <c r="AN23" s="5">
        <f>'Instrument Data'!$D$3*'Sample Prep Variables'!$E22*'Sample Prep Variables'!$D22/'Sample Prep Variables'!$C22</f>
        <v>15000</v>
      </c>
      <c r="AO23" s="5">
        <f>'Instrument Data'!$D$3*'Sample Prep Variables'!$E22*'Sample Prep Variables'!$D22/'Sample Prep Variables'!$C22</f>
        <v>15000</v>
      </c>
      <c r="AP23" s="5">
        <f>'Instrument Data'!$D$3*'Sample Prep Variables'!$E22*'Sample Prep Variables'!$D22/'Sample Prep Variables'!$C22</f>
        <v>15000</v>
      </c>
      <c r="AQ23" s="5">
        <f>'Instrument Data'!$D$3*'Sample Prep Variables'!$E22*'Sample Prep Variables'!$D22/'Sample Prep Variables'!$C22</f>
        <v>15000</v>
      </c>
      <c r="AR23" s="5">
        <f>'Instrument Data'!$D$3*'Sample Prep Variables'!$E22*'Sample Prep Variables'!$D22/'Sample Prep Variables'!$C22</f>
        <v>15000</v>
      </c>
      <c r="AS23" s="5">
        <f>'Instrument Data'!$D$3*'Sample Prep Variables'!$E22*'Sample Prep Variables'!$D22/'Sample Prep Variables'!$C22</f>
        <v>15000</v>
      </c>
      <c r="AT23" s="5">
        <f>'Instrument Data'!$D$3*'Sample Prep Variables'!$E22*'Sample Prep Variables'!$D22/'Sample Prep Variables'!$C22</f>
        <v>15000</v>
      </c>
      <c r="AU23" s="5">
        <f>'Instrument Data'!$D$3*'Sample Prep Variables'!$E22*'Sample Prep Variables'!$D22/'Sample Prep Variables'!$C22</f>
        <v>15000</v>
      </c>
      <c r="AV23" s="5">
        <f>'Instrument Data'!$D$3*'Sample Prep Variables'!$E22*'Sample Prep Variables'!$D22/'Sample Prep Variables'!$C22</f>
        <v>15000</v>
      </c>
      <c r="AW23" s="5">
        <f>'Instrument Data'!$D$3*'Sample Prep Variables'!$E22*'Sample Prep Variables'!$D22/'Sample Prep Variables'!$C22</f>
        <v>15000</v>
      </c>
      <c r="AX23" s="5">
        <f>'Instrument Data'!$D$3*'Sample Prep Variables'!$E22*'Sample Prep Variables'!$D22/'Sample Prep Variables'!$C22</f>
        <v>15000</v>
      </c>
      <c r="AY23" s="5">
        <f>'Instrument Data'!$D$3*'Sample Prep Variables'!$E22*'Sample Prep Variables'!$D22/'Sample Prep Variables'!$C22</f>
        <v>15000</v>
      </c>
      <c r="AZ23" s="5">
        <f>'Instrument Data'!$D$3*'Sample Prep Variables'!$E22*'Sample Prep Variables'!$D22/'Sample Prep Variables'!$C22</f>
        <v>15000</v>
      </c>
      <c r="BA23" s="5">
        <f>'Instrument Data'!$D$3*'Sample Prep Variables'!$E22*'Sample Prep Variables'!$D22/'Sample Prep Variables'!$C22</f>
        <v>15000</v>
      </c>
      <c r="BB23" s="5">
        <f>'Instrument Data'!$D$3*'Sample Prep Variables'!$E22*'Sample Prep Variables'!$D22/'Sample Prep Variables'!$C22</f>
        <v>15000</v>
      </c>
      <c r="BC23" s="5">
        <f>'Instrument Data'!$D$3*'Sample Prep Variables'!$E22*'Sample Prep Variables'!$D22/'Sample Prep Variables'!$C22</f>
        <v>15000</v>
      </c>
      <c r="BD23" s="5">
        <f>'Instrument Data'!$D$3*'Sample Prep Variables'!$E22*'Sample Prep Variables'!$D22/'Sample Prep Variables'!$C22</f>
        <v>15000</v>
      </c>
      <c r="BE23" s="5">
        <f>'Instrument Data'!$D$3*'Sample Prep Variables'!$E22*'Sample Prep Variables'!$D22/'Sample Prep Variables'!$C22</f>
        <v>15000</v>
      </c>
      <c r="BF23" s="5">
        <f>'Instrument Data'!$D$3*'Sample Prep Variables'!$E22*'Sample Prep Variables'!$D22/'Sample Prep Variables'!$C22</f>
        <v>15000</v>
      </c>
      <c r="BG23" s="5">
        <f>'Instrument Data'!$D$3*'Sample Prep Variables'!$E22*'Sample Prep Variables'!$D22/'Sample Prep Variables'!$C22</f>
        <v>15000</v>
      </c>
      <c r="BH23" s="5">
        <f>'Instrument Data'!$D$3*'Sample Prep Variables'!$E22*'Sample Prep Variables'!$D22/'Sample Prep Variables'!$C22</f>
        <v>15000</v>
      </c>
      <c r="BI23" s="5">
        <f>'Instrument Data'!$D$3*'Sample Prep Variables'!$E22*'Sample Prep Variables'!$D22/'Sample Prep Variables'!$C22</f>
        <v>15000</v>
      </c>
      <c r="BJ23" s="5">
        <f>'Instrument Data'!$D$3*'Sample Prep Variables'!$E22*'Sample Prep Variables'!$D22/'Sample Prep Variables'!$C22</f>
        <v>15000</v>
      </c>
      <c r="BK23" s="5">
        <f>'Instrument Data'!$D$3*'Sample Prep Variables'!$E22*'Sample Prep Variables'!$D22/'Sample Prep Variables'!$C22</f>
        <v>15000</v>
      </c>
      <c r="BL23" s="5">
        <f>'Instrument Data'!$D$3*'Sample Prep Variables'!$E22*'Sample Prep Variables'!$D22/'Sample Prep Variables'!$C22</f>
        <v>15000</v>
      </c>
      <c r="BM23" s="5">
        <f>'Instrument Data'!$D$3*'Sample Prep Variables'!$E22*'Sample Prep Variables'!$D22/'Sample Prep Variables'!$C22</f>
        <v>15000</v>
      </c>
      <c r="BN23" s="5">
        <f>'Instrument Data'!$D$3*'Sample Prep Variables'!$E22*'Sample Prep Variables'!$D22/'Sample Prep Variables'!$C22</f>
        <v>15000</v>
      </c>
      <c r="BO23" s="5">
        <f>'Instrument Data'!$D$3*'Sample Prep Variables'!$E22*'Sample Prep Variables'!$D22/'Sample Prep Variables'!$C22</f>
        <v>15000</v>
      </c>
      <c r="BP23" s="5">
        <f>'Instrument Data'!$D$3*'Sample Prep Variables'!$E22*'Sample Prep Variables'!$D22/'Sample Prep Variables'!$C22</f>
        <v>15000</v>
      </c>
      <c r="BQ23" s="5">
        <f>'Instrument Data'!$D$3*'Sample Prep Variables'!$E22*'Sample Prep Variables'!$D22/'Sample Prep Variables'!$C22</f>
        <v>15000</v>
      </c>
      <c r="BR23" s="5">
        <f>'Instrument Data'!$D$3*'Sample Prep Variables'!$E22*'Sample Prep Variables'!$D22/'Sample Prep Variables'!$C22</f>
        <v>15000</v>
      </c>
      <c r="BS23" s="5">
        <f>'Instrument Data'!$D$3*'Sample Prep Variables'!$E22*'Sample Prep Variables'!$D22/'Sample Prep Variables'!$C22</f>
        <v>15000</v>
      </c>
      <c r="BT23" s="5">
        <f>'Instrument Data'!$D$3*'Sample Prep Variables'!$E22*'Sample Prep Variables'!$D22/'Sample Prep Variables'!$C22</f>
        <v>15000</v>
      </c>
      <c r="BU23" s="5">
        <f>'Instrument Data'!$D$3*'Sample Prep Variables'!$E22*'Sample Prep Variables'!$D22/'Sample Prep Variables'!$C22</f>
        <v>15000</v>
      </c>
    </row>
    <row r="24" spans="1:73" x14ac:dyDescent="0.25">
      <c r="A24">
        <f>'Instrument Data'!A23</f>
        <v>0</v>
      </c>
      <c r="B24">
        <f>'Instrument Data'!B23</f>
        <v>0</v>
      </c>
      <c r="C24" s="5">
        <f>'Instrument Data'!$K$3*'Sample Prep Variables'!$E23*'Sample Prep Variables'!$D23/'Sample Prep Variables'!$C23</f>
        <v>75</v>
      </c>
      <c r="D24" s="5">
        <f>'Instrument Data'!$K$3*'Sample Prep Variables'!$E23*'Sample Prep Variables'!$D23/'Sample Prep Variables'!$C23</f>
        <v>75</v>
      </c>
      <c r="E24" s="5">
        <f>'Instrument Data'!$K$3*'Sample Prep Variables'!$E23*'Sample Prep Variables'!$D23/'Sample Prep Variables'!$C23</f>
        <v>75</v>
      </c>
      <c r="F24" s="5">
        <f>'Instrument Data'!$K$3*'Sample Prep Variables'!$E23*'Sample Prep Variables'!$D23/'Sample Prep Variables'!$C23</f>
        <v>75</v>
      </c>
      <c r="G24" s="5">
        <f>'Instrument Data'!$K$3*'Sample Prep Variables'!$E23*'Sample Prep Variables'!$D23/'Sample Prep Variables'!$C23</f>
        <v>75</v>
      </c>
      <c r="H24" s="5">
        <f>'Instrument Data'!$K$3*'Sample Prep Variables'!$E23*'Sample Prep Variables'!$D23/'Sample Prep Variables'!$C23</f>
        <v>75</v>
      </c>
      <c r="I24" s="5">
        <f>'Instrument Data'!$K$3*'Sample Prep Variables'!$E23*'Sample Prep Variables'!$D23/'Sample Prep Variables'!$C23</f>
        <v>75</v>
      </c>
      <c r="J24" s="5">
        <f>'Instrument Data'!$K$3*'Sample Prep Variables'!$E23*'Sample Prep Variables'!$D23/'Sample Prep Variables'!$C23</f>
        <v>75</v>
      </c>
      <c r="K24" s="5">
        <f>'Instrument Data'!$K$3*'Sample Prep Variables'!$E23*'Sample Prep Variables'!$D23/'Sample Prep Variables'!$C23</f>
        <v>75</v>
      </c>
      <c r="L24" s="5">
        <f>'Instrument Data'!$K$3*'Sample Prep Variables'!$E23*'Sample Prep Variables'!$D23/'Sample Prep Variables'!$C23</f>
        <v>75</v>
      </c>
      <c r="M24" s="5">
        <f>'Instrument Data'!$K$3*'Sample Prep Variables'!$E23*'Sample Prep Variables'!$D23/'Sample Prep Variables'!$C23</f>
        <v>75</v>
      </c>
      <c r="N24" s="5">
        <f>'Instrument Data'!$K$3*'Sample Prep Variables'!$E23*'Sample Prep Variables'!$D23/'Sample Prep Variables'!$C23</f>
        <v>75</v>
      </c>
      <c r="O24" s="5">
        <f>'Instrument Data'!$K$3*'Sample Prep Variables'!$E23*'Sample Prep Variables'!$D23/'Sample Prep Variables'!$C23</f>
        <v>75</v>
      </c>
      <c r="P24" s="5">
        <f>'Instrument Data'!$K$3*'Sample Prep Variables'!$E23*'Sample Prep Variables'!$D23/'Sample Prep Variables'!$C23</f>
        <v>75</v>
      </c>
      <c r="Q24" s="5">
        <f>'Instrument Data'!$K$3*'Sample Prep Variables'!$E23*'Sample Prep Variables'!$D23/'Sample Prep Variables'!$C23</f>
        <v>75</v>
      </c>
      <c r="R24" s="5">
        <f>'Instrument Data'!$K$3*'Sample Prep Variables'!$E23*'Sample Prep Variables'!$D23/'Sample Prep Variables'!$C23</f>
        <v>75</v>
      </c>
      <c r="S24" s="5">
        <f>'Instrument Data'!$K$3*'Sample Prep Variables'!$E23*'Sample Prep Variables'!$D23/'Sample Prep Variables'!$C23</f>
        <v>75</v>
      </c>
      <c r="T24" s="5">
        <f>'Instrument Data'!$K$3*'Sample Prep Variables'!$E23*'Sample Prep Variables'!$D23/'Sample Prep Variables'!$C23</f>
        <v>75</v>
      </c>
      <c r="U24" s="5">
        <f>'Instrument Data'!$K$3*'Sample Prep Variables'!$E23*'Sample Prep Variables'!$D23/'Sample Prep Variables'!$C23</f>
        <v>75</v>
      </c>
      <c r="V24" s="5">
        <f>'Instrument Data'!$K$3*'Sample Prep Variables'!$E23*'Sample Prep Variables'!$D23/'Sample Prep Variables'!$C23</f>
        <v>75</v>
      </c>
      <c r="W24" s="5">
        <f>'Instrument Data'!$K$3*'Sample Prep Variables'!$E23*'Sample Prep Variables'!$D23/'Sample Prep Variables'!$C23</f>
        <v>75</v>
      </c>
      <c r="X24" s="5">
        <f>'Instrument Data'!$K$3*'Sample Prep Variables'!$E23*'Sample Prep Variables'!$D23/'Sample Prep Variables'!$C23</f>
        <v>75</v>
      </c>
      <c r="Y24" s="5">
        <f>'Instrument Data'!$K$3*'Sample Prep Variables'!$E23*'Sample Prep Variables'!$D23/'Sample Prep Variables'!$C23</f>
        <v>75</v>
      </c>
      <c r="Z24" s="5">
        <f>'Instrument Data'!$K$3*'Sample Prep Variables'!$E23*'Sample Prep Variables'!$D23/'Sample Prep Variables'!$C23</f>
        <v>75</v>
      </c>
      <c r="AA24" s="5">
        <f>'Instrument Data'!$K$3*'Sample Prep Variables'!$E23*'Sample Prep Variables'!$D23/'Sample Prep Variables'!$C23</f>
        <v>75</v>
      </c>
      <c r="AB24" s="5">
        <f>'Instrument Data'!$K$3*'Sample Prep Variables'!$E23*'Sample Prep Variables'!$D23/'Sample Prep Variables'!$C23</f>
        <v>75</v>
      </c>
      <c r="AC24" s="5">
        <f>'Instrument Data'!$K$3*'Sample Prep Variables'!$E23*'Sample Prep Variables'!$D23/'Sample Prep Variables'!$C23</f>
        <v>75</v>
      </c>
      <c r="AD24" s="5">
        <f>'Instrument Data'!$K$3*'Sample Prep Variables'!$E23*'Sample Prep Variables'!$D23/'Sample Prep Variables'!$C23</f>
        <v>75</v>
      </c>
      <c r="AE24" s="5">
        <f>'Instrument Data'!$K$3*'Sample Prep Variables'!$E23*'Sample Prep Variables'!$D23/'Sample Prep Variables'!$C23</f>
        <v>75</v>
      </c>
      <c r="AF24" s="5">
        <f>'Instrument Data'!$K$3*'Sample Prep Variables'!$E23*'Sample Prep Variables'!$D23/'Sample Prep Variables'!$C23</f>
        <v>75</v>
      </c>
      <c r="AG24" s="5">
        <f>'Instrument Data'!$K$3*'Sample Prep Variables'!$E23*'Sample Prep Variables'!$D23/'Sample Prep Variables'!$C23</f>
        <v>75</v>
      </c>
      <c r="AH24" s="5">
        <f>'Instrument Data'!$K$3*'Sample Prep Variables'!$E23*'Sample Prep Variables'!$D23/'Sample Prep Variables'!$C23</f>
        <v>75</v>
      </c>
      <c r="AI24" s="5">
        <f>'Instrument Data'!$K$3*'Sample Prep Variables'!$E23*'Sample Prep Variables'!$D23/'Sample Prep Variables'!$C23</f>
        <v>75</v>
      </c>
      <c r="AJ24" s="5">
        <f>'Instrument Data'!$K$3*'Sample Prep Variables'!$E23*'Sample Prep Variables'!$D23/'Sample Prep Variables'!$C23</f>
        <v>75</v>
      </c>
      <c r="AK24" s="5">
        <f>'Instrument Data'!$K$3*'Sample Prep Variables'!$E23*'Sample Prep Variables'!$D23/'Sample Prep Variables'!$C23</f>
        <v>75</v>
      </c>
      <c r="AM24" s="5">
        <f>'Instrument Data'!$D$3*'Sample Prep Variables'!$E23*'Sample Prep Variables'!$D23/'Sample Prep Variables'!$C23</f>
        <v>15000</v>
      </c>
      <c r="AN24" s="5">
        <f>'Instrument Data'!$D$3*'Sample Prep Variables'!$E23*'Sample Prep Variables'!$D23/'Sample Prep Variables'!$C23</f>
        <v>15000</v>
      </c>
      <c r="AO24" s="5">
        <f>'Instrument Data'!$D$3*'Sample Prep Variables'!$E23*'Sample Prep Variables'!$D23/'Sample Prep Variables'!$C23</f>
        <v>15000</v>
      </c>
      <c r="AP24" s="5">
        <f>'Instrument Data'!$D$3*'Sample Prep Variables'!$E23*'Sample Prep Variables'!$D23/'Sample Prep Variables'!$C23</f>
        <v>15000</v>
      </c>
      <c r="AQ24" s="5">
        <f>'Instrument Data'!$D$3*'Sample Prep Variables'!$E23*'Sample Prep Variables'!$D23/'Sample Prep Variables'!$C23</f>
        <v>15000</v>
      </c>
      <c r="AR24" s="5">
        <f>'Instrument Data'!$D$3*'Sample Prep Variables'!$E23*'Sample Prep Variables'!$D23/'Sample Prep Variables'!$C23</f>
        <v>15000</v>
      </c>
      <c r="AS24" s="5">
        <f>'Instrument Data'!$D$3*'Sample Prep Variables'!$E23*'Sample Prep Variables'!$D23/'Sample Prep Variables'!$C23</f>
        <v>15000</v>
      </c>
      <c r="AT24" s="5">
        <f>'Instrument Data'!$D$3*'Sample Prep Variables'!$E23*'Sample Prep Variables'!$D23/'Sample Prep Variables'!$C23</f>
        <v>15000</v>
      </c>
      <c r="AU24" s="5">
        <f>'Instrument Data'!$D$3*'Sample Prep Variables'!$E23*'Sample Prep Variables'!$D23/'Sample Prep Variables'!$C23</f>
        <v>15000</v>
      </c>
      <c r="AV24" s="5">
        <f>'Instrument Data'!$D$3*'Sample Prep Variables'!$E23*'Sample Prep Variables'!$D23/'Sample Prep Variables'!$C23</f>
        <v>15000</v>
      </c>
      <c r="AW24" s="5">
        <f>'Instrument Data'!$D$3*'Sample Prep Variables'!$E23*'Sample Prep Variables'!$D23/'Sample Prep Variables'!$C23</f>
        <v>15000</v>
      </c>
      <c r="AX24" s="5">
        <f>'Instrument Data'!$D$3*'Sample Prep Variables'!$E23*'Sample Prep Variables'!$D23/'Sample Prep Variables'!$C23</f>
        <v>15000</v>
      </c>
      <c r="AY24" s="5">
        <f>'Instrument Data'!$D$3*'Sample Prep Variables'!$E23*'Sample Prep Variables'!$D23/'Sample Prep Variables'!$C23</f>
        <v>15000</v>
      </c>
      <c r="AZ24" s="5">
        <f>'Instrument Data'!$D$3*'Sample Prep Variables'!$E23*'Sample Prep Variables'!$D23/'Sample Prep Variables'!$C23</f>
        <v>15000</v>
      </c>
      <c r="BA24" s="5">
        <f>'Instrument Data'!$D$3*'Sample Prep Variables'!$E23*'Sample Prep Variables'!$D23/'Sample Prep Variables'!$C23</f>
        <v>15000</v>
      </c>
      <c r="BB24" s="5">
        <f>'Instrument Data'!$D$3*'Sample Prep Variables'!$E23*'Sample Prep Variables'!$D23/'Sample Prep Variables'!$C23</f>
        <v>15000</v>
      </c>
      <c r="BC24" s="5">
        <f>'Instrument Data'!$D$3*'Sample Prep Variables'!$E23*'Sample Prep Variables'!$D23/'Sample Prep Variables'!$C23</f>
        <v>15000</v>
      </c>
      <c r="BD24" s="5">
        <f>'Instrument Data'!$D$3*'Sample Prep Variables'!$E23*'Sample Prep Variables'!$D23/'Sample Prep Variables'!$C23</f>
        <v>15000</v>
      </c>
      <c r="BE24" s="5">
        <f>'Instrument Data'!$D$3*'Sample Prep Variables'!$E23*'Sample Prep Variables'!$D23/'Sample Prep Variables'!$C23</f>
        <v>15000</v>
      </c>
      <c r="BF24" s="5">
        <f>'Instrument Data'!$D$3*'Sample Prep Variables'!$E23*'Sample Prep Variables'!$D23/'Sample Prep Variables'!$C23</f>
        <v>15000</v>
      </c>
      <c r="BG24" s="5">
        <f>'Instrument Data'!$D$3*'Sample Prep Variables'!$E23*'Sample Prep Variables'!$D23/'Sample Prep Variables'!$C23</f>
        <v>15000</v>
      </c>
      <c r="BH24" s="5">
        <f>'Instrument Data'!$D$3*'Sample Prep Variables'!$E23*'Sample Prep Variables'!$D23/'Sample Prep Variables'!$C23</f>
        <v>15000</v>
      </c>
      <c r="BI24" s="5">
        <f>'Instrument Data'!$D$3*'Sample Prep Variables'!$E23*'Sample Prep Variables'!$D23/'Sample Prep Variables'!$C23</f>
        <v>15000</v>
      </c>
      <c r="BJ24" s="5">
        <f>'Instrument Data'!$D$3*'Sample Prep Variables'!$E23*'Sample Prep Variables'!$D23/'Sample Prep Variables'!$C23</f>
        <v>15000</v>
      </c>
      <c r="BK24" s="5">
        <f>'Instrument Data'!$D$3*'Sample Prep Variables'!$E23*'Sample Prep Variables'!$D23/'Sample Prep Variables'!$C23</f>
        <v>15000</v>
      </c>
      <c r="BL24" s="5">
        <f>'Instrument Data'!$D$3*'Sample Prep Variables'!$E23*'Sample Prep Variables'!$D23/'Sample Prep Variables'!$C23</f>
        <v>15000</v>
      </c>
      <c r="BM24" s="5">
        <f>'Instrument Data'!$D$3*'Sample Prep Variables'!$E23*'Sample Prep Variables'!$D23/'Sample Prep Variables'!$C23</f>
        <v>15000</v>
      </c>
      <c r="BN24" s="5">
        <f>'Instrument Data'!$D$3*'Sample Prep Variables'!$E23*'Sample Prep Variables'!$D23/'Sample Prep Variables'!$C23</f>
        <v>15000</v>
      </c>
      <c r="BO24" s="5">
        <f>'Instrument Data'!$D$3*'Sample Prep Variables'!$E23*'Sample Prep Variables'!$D23/'Sample Prep Variables'!$C23</f>
        <v>15000</v>
      </c>
      <c r="BP24" s="5">
        <f>'Instrument Data'!$D$3*'Sample Prep Variables'!$E23*'Sample Prep Variables'!$D23/'Sample Prep Variables'!$C23</f>
        <v>15000</v>
      </c>
      <c r="BQ24" s="5">
        <f>'Instrument Data'!$D$3*'Sample Prep Variables'!$E23*'Sample Prep Variables'!$D23/'Sample Prep Variables'!$C23</f>
        <v>15000</v>
      </c>
      <c r="BR24" s="5">
        <f>'Instrument Data'!$D$3*'Sample Prep Variables'!$E23*'Sample Prep Variables'!$D23/'Sample Prep Variables'!$C23</f>
        <v>15000</v>
      </c>
      <c r="BS24" s="5">
        <f>'Instrument Data'!$D$3*'Sample Prep Variables'!$E23*'Sample Prep Variables'!$D23/'Sample Prep Variables'!$C23</f>
        <v>15000</v>
      </c>
      <c r="BT24" s="5">
        <f>'Instrument Data'!$D$3*'Sample Prep Variables'!$E23*'Sample Prep Variables'!$D23/'Sample Prep Variables'!$C23</f>
        <v>15000</v>
      </c>
      <c r="BU24" s="5">
        <f>'Instrument Data'!$D$3*'Sample Prep Variables'!$E23*'Sample Prep Variables'!$D23/'Sample Prep Variables'!$C23</f>
        <v>15000</v>
      </c>
    </row>
    <row r="25" spans="1:73" x14ac:dyDescent="0.25">
      <c r="A25">
        <f>'Instrument Data'!A24</f>
        <v>0</v>
      </c>
      <c r="B25">
        <f>'Instrument Data'!B24</f>
        <v>0</v>
      </c>
      <c r="C25" s="5">
        <f>'Instrument Data'!$K$3*'Sample Prep Variables'!$E24*'Sample Prep Variables'!$D24/'Sample Prep Variables'!$C24</f>
        <v>75</v>
      </c>
      <c r="D25" s="5">
        <f>'Instrument Data'!$K$3*'Sample Prep Variables'!$E24*'Sample Prep Variables'!$D24/'Sample Prep Variables'!$C24</f>
        <v>75</v>
      </c>
      <c r="E25" s="5">
        <f>'Instrument Data'!$K$3*'Sample Prep Variables'!$E24*'Sample Prep Variables'!$D24/'Sample Prep Variables'!$C24</f>
        <v>75</v>
      </c>
      <c r="F25" s="5">
        <f>'Instrument Data'!$K$3*'Sample Prep Variables'!$E24*'Sample Prep Variables'!$D24/'Sample Prep Variables'!$C24</f>
        <v>75</v>
      </c>
      <c r="G25" s="5">
        <f>'Instrument Data'!$K$3*'Sample Prep Variables'!$E24*'Sample Prep Variables'!$D24/'Sample Prep Variables'!$C24</f>
        <v>75</v>
      </c>
      <c r="H25" s="5">
        <f>'Instrument Data'!$K$3*'Sample Prep Variables'!$E24*'Sample Prep Variables'!$D24/'Sample Prep Variables'!$C24</f>
        <v>75</v>
      </c>
      <c r="I25" s="5">
        <f>'Instrument Data'!$K$3*'Sample Prep Variables'!$E24*'Sample Prep Variables'!$D24/'Sample Prep Variables'!$C24</f>
        <v>75</v>
      </c>
      <c r="J25" s="5">
        <f>'Instrument Data'!$K$3*'Sample Prep Variables'!$E24*'Sample Prep Variables'!$D24/'Sample Prep Variables'!$C24</f>
        <v>75</v>
      </c>
      <c r="K25" s="5">
        <f>'Instrument Data'!$K$3*'Sample Prep Variables'!$E24*'Sample Prep Variables'!$D24/'Sample Prep Variables'!$C24</f>
        <v>75</v>
      </c>
      <c r="L25" s="5">
        <f>'Instrument Data'!$K$3*'Sample Prep Variables'!$E24*'Sample Prep Variables'!$D24/'Sample Prep Variables'!$C24</f>
        <v>75</v>
      </c>
      <c r="M25" s="5">
        <f>'Instrument Data'!$K$3*'Sample Prep Variables'!$E24*'Sample Prep Variables'!$D24/'Sample Prep Variables'!$C24</f>
        <v>75</v>
      </c>
      <c r="N25" s="5">
        <f>'Instrument Data'!$K$3*'Sample Prep Variables'!$E24*'Sample Prep Variables'!$D24/'Sample Prep Variables'!$C24</f>
        <v>75</v>
      </c>
      <c r="O25" s="5">
        <f>'Instrument Data'!$K$3*'Sample Prep Variables'!$E24*'Sample Prep Variables'!$D24/'Sample Prep Variables'!$C24</f>
        <v>75</v>
      </c>
      <c r="P25" s="5">
        <f>'Instrument Data'!$K$3*'Sample Prep Variables'!$E24*'Sample Prep Variables'!$D24/'Sample Prep Variables'!$C24</f>
        <v>75</v>
      </c>
      <c r="Q25" s="5">
        <f>'Instrument Data'!$K$3*'Sample Prep Variables'!$E24*'Sample Prep Variables'!$D24/'Sample Prep Variables'!$C24</f>
        <v>75</v>
      </c>
      <c r="R25" s="5">
        <f>'Instrument Data'!$K$3*'Sample Prep Variables'!$E24*'Sample Prep Variables'!$D24/'Sample Prep Variables'!$C24</f>
        <v>75</v>
      </c>
      <c r="S25" s="5">
        <f>'Instrument Data'!$K$3*'Sample Prep Variables'!$E24*'Sample Prep Variables'!$D24/'Sample Prep Variables'!$C24</f>
        <v>75</v>
      </c>
      <c r="T25" s="5">
        <f>'Instrument Data'!$K$3*'Sample Prep Variables'!$E24*'Sample Prep Variables'!$D24/'Sample Prep Variables'!$C24</f>
        <v>75</v>
      </c>
      <c r="U25" s="5">
        <f>'Instrument Data'!$K$3*'Sample Prep Variables'!$E24*'Sample Prep Variables'!$D24/'Sample Prep Variables'!$C24</f>
        <v>75</v>
      </c>
      <c r="V25" s="5">
        <f>'Instrument Data'!$K$3*'Sample Prep Variables'!$E24*'Sample Prep Variables'!$D24/'Sample Prep Variables'!$C24</f>
        <v>75</v>
      </c>
      <c r="W25" s="5">
        <f>'Instrument Data'!$K$3*'Sample Prep Variables'!$E24*'Sample Prep Variables'!$D24/'Sample Prep Variables'!$C24</f>
        <v>75</v>
      </c>
      <c r="X25" s="5">
        <f>'Instrument Data'!$K$3*'Sample Prep Variables'!$E24*'Sample Prep Variables'!$D24/'Sample Prep Variables'!$C24</f>
        <v>75</v>
      </c>
      <c r="Y25" s="5">
        <f>'Instrument Data'!$K$3*'Sample Prep Variables'!$E24*'Sample Prep Variables'!$D24/'Sample Prep Variables'!$C24</f>
        <v>75</v>
      </c>
      <c r="Z25" s="5">
        <f>'Instrument Data'!$K$3*'Sample Prep Variables'!$E24*'Sample Prep Variables'!$D24/'Sample Prep Variables'!$C24</f>
        <v>75</v>
      </c>
      <c r="AA25" s="5">
        <f>'Instrument Data'!$K$3*'Sample Prep Variables'!$E24*'Sample Prep Variables'!$D24/'Sample Prep Variables'!$C24</f>
        <v>75</v>
      </c>
      <c r="AB25" s="5">
        <f>'Instrument Data'!$K$3*'Sample Prep Variables'!$E24*'Sample Prep Variables'!$D24/'Sample Prep Variables'!$C24</f>
        <v>75</v>
      </c>
      <c r="AC25" s="5">
        <f>'Instrument Data'!$K$3*'Sample Prep Variables'!$E24*'Sample Prep Variables'!$D24/'Sample Prep Variables'!$C24</f>
        <v>75</v>
      </c>
      <c r="AD25" s="5">
        <f>'Instrument Data'!$K$3*'Sample Prep Variables'!$E24*'Sample Prep Variables'!$D24/'Sample Prep Variables'!$C24</f>
        <v>75</v>
      </c>
      <c r="AE25" s="5">
        <f>'Instrument Data'!$K$3*'Sample Prep Variables'!$E24*'Sample Prep Variables'!$D24/'Sample Prep Variables'!$C24</f>
        <v>75</v>
      </c>
      <c r="AF25" s="5">
        <f>'Instrument Data'!$K$3*'Sample Prep Variables'!$E24*'Sample Prep Variables'!$D24/'Sample Prep Variables'!$C24</f>
        <v>75</v>
      </c>
      <c r="AG25" s="5">
        <f>'Instrument Data'!$K$3*'Sample Prep Variables'!$E24*'Sample Prep Variables'!$D24/'Sample Prep Variables'!$C24</f>
        <v>75</v>
      </c>
      <c r="AH25" s="5">
        <f>'Instrument Data'!$K$3*'Sample Prep Variables'!$E24*'Sample Prep Variables'!$D24/'Sample Prep Variables'!$C24</f>
        <v>75</v>
      </c>
      <c r="AI25" s="5">
        <f>'Instrument Data'!$K$3*'Sample Prep Variables'!$E24*'Sample Prep Variables'!$D24/'Sample Prep Variables'!$C24</f>
        <v>75</v>
      </c>
      <c r="AJ25" s="5">
        <f>'Instrument Data'!$K$3*'Sample Prep Variables'!$E24*'Sample Prep Variables'!$D24/'Sample Prep Variables'!$C24</f>
        <v>75</v>
      </c>
      <c r="AK25" s="5">
        <f>'Instrument Data'!$K$3*'Sample Prep Variables'!$E24*'Sample Prep Variables'!$D24/'Sample Prep Variables'!$C24</f>
        <v>75</v>
      </c>
      <c r="AM25" s="5">
        <f>'Instrument Data'!$D$3*'Sample Prep Variables'!$E24*'Sample Prep Variables'!$D24/'Sample Prep Variables'!$C24</f>
        <v>15000</v>
      </c>
      <c r="AN25" s="5">
        <f>'Instrument Data'!$D$3*'Sample Prep Variables'!$E24*'Sample Prep Variables'!$D24/'Sample Prep Variables'!$C24</f>
        <v>15000</v>
      </c>
      <c r="AO25" s="5">
        <f>'Instrument Data'!$D$3*'Sample Prep Variables'!$E24*'Sample Prep Variables'!$D24/'Sample Prep Variables'!$C24</f>
        <v>15000</v>
      </c>
      <c r="AP25" s="5">
        <f>'Instrument Data'!$D$3*'Sample Prep Variables'!$E24*'Sample Prep Variables'!$D24/'Sample Prep Variables'!$C24</f>
        <v>15000</v>
      </c>
      <c r="AQ25" s="5">
        <f>'Instrument Data'!$D$3*'Sample Prep Variables'!$E24*'Sample Prep Variables'!$D24/'Sample Prep Variables'!$C24</f>
        <v>15000</v>
      </c>
      <c r="AR25" s="5">
        <f>'Instrument Data'!$D$3*'Sample Prep Variables'!$E24*'Sample Prep Variables'!$D24/'Sample Prep Variables'!$C24</f>
        <v>15000</v>
      </c>
      <c r="AS25" s="5">
        <f>'Instrument Data'!$D$3*'Sample Prep Variables'!$E24*'Sample Prep Variables'!$D24/'Sample Prep Variables'!$C24</f>
        <v>15000</v>
      </c>
      <c r="AT25" s="5">
        <f>'Instrument Data'!$D$3*'Sample Prep Variables'!$E24*'Sample Prep Variables'!$D24/'Sample Prep Variables'!$C24</f>
        <v>15000</v>
      </c>
      <c r="AU25" s="5">
        <f>'Instrument Data'!$D$3*'Sample Prep Variables'!$E24*'Sample Prep Variables'!$D24/'Sample Prep Variables'!$C24</f>
        <v>15000</v>
      </c>
      <c r="AV25" s="5">
        <f>'Instrument Data'!$D$3*'Sample Prep Variables'!$E24*'Sample Prep Variables'!$D24/'Sample Prep Variables'!$C24</f>
        <v>15000</v>
      </c>
      <c r="AW25" s="5">
        <f>'Instrument Data'!$D$3*'Sample Prep Variables'!$E24*'Sample Prep Variables'!$D24/'Sample Prep Variables'!$C24</f>
        <v>15000</v>
      </c>
      <c r="AX25" s="5">
        <f>'Instrument Data'!$D$3*'Sample Prep Variables'!$E24*'Sample Prep Variables'!$D24/'Sample Prep Variables'!$C24</f>
        <v>15000</v>
      </c>
      <c r="AY25" s="5">
        <f>'Instrument Data'!$D$3*'Sample Prep Variables'!$E24*'Sample Prep Variables'!$D24/'Sample Prep Variables'!$C24</f>
        <v>15000</v>
      </c>
      <c r="AZ25" s="5">
        <f>'Instrument Data'!$D$3*'Sample Prep Variables'!$E24*'Sample Prep Variables'!$D24/'Sample Prep Variables'!$C24</f>
        <v>15000</v>
      </c>
      <c r="BA25" s="5">
        <f>'Instrument Data'!$D$3*'Sample Prep Variables'!$E24*'Sample Prep Variables'!$D24/'Sample Prep Variables'!$C24</f>
        <v>15000</v>
      </c>
      <c r="BB25" s="5">
        <f>'Instrument Data'!$D$3*'Sample Prep Variables'!$E24*'Sample Prep Variables'!$D24/'Sample Prep Variables'!$C24</f>
        <v>15000</v>
      </c>
      <c r="BC25" s="5">
        <f>'Instrument Data'!$D$3*'Sample Prep Variables'!$E24*'Sample Prep Variables'!$D24/'Sample Prep Variables'!$C24</f>
        <v>15000</v>
      </c>
      <c r="BD25" s="5">
        <f>'Instrument Data'!$D$3*'Sample Prep Variables'!$E24*'Sample Prep Variables'!$D24/'Sample Prep Variables'!$C24</f>
        <v>15000</v>
      </c>
      <c r="BE25" s="5">
        <f>'Instrument Data'!$D$3*'Sample Prep Variables'!$E24*'Sample Prep Variables'!$D24/'Sample Prep Variables'!$C24</f>
        <v>15000</v>
      </c>
      <c r="BF25" s="5">
        <f>'Instrument Data'!$D$3*'Sample Prep Variables'!$E24*'Sample Prep Variables'!$D24/'Sample Prep Variables'!$C24</f>
        <v>15000</v>
      </c>
      <c r="BG25" s="5">
        <f>'Instrument Data'!$D$3*'Sample Prep Variables'!$E24*'Sample Prep Variables'!$D24/'Sample Prep Variables'!$C24</f>
        <v>15000</v>
      </c>
      <c r="BH25" s="5">
        <f>'Instrument Data'!$D$3*'Sample Prep Variables'!$E24*'Sample Prep Variables'!$D24/'Sample Prep Variables'!$C24</f>
        <v>15000</v>
      </c>
      <c r="BI25" s="5">
        <f>'Instrument Data'!$D$3*'Sample Prep Variables'!$E24*'Sample Prep Variables'!$D24/'Sample Prep Variables'!$C24</f>
        <v>15000</v>
      </c>
      <c r="BJ25" s="5">
        <f>'Instrument Data'!$D$3*'Sample Prep Variables'!$E24*'Sample Prep Variables'!$D24/'Sample Prep Variables'!$C24</f>
        <v>15000</v>
      </c>
      <c r="BK25" s="5">
        <f>'Instrument Data'!$D$3*'Sample Prep Variables'!$E24*'Sample Prep Variables'!$D24/'Sample Prep Variables'!$C24</f>
        <v>15000</v>
      </c>
      <c r="BL25" s="5">
        <f>'Instrument Data'!$D$3*'Sample Prep Variables'!$E24*'Sample Prep Variables'!$D24/'Sample Prep Variables'!$C24</f>
        <v>15000</v>
      </c>
      <c r="BM25" s="5">
        <f>'Instrument Data'!$D$3*'Sample Prep Variables'!$E24*'Sample Prep Variables'!$D24/'Sample Prep Variables'!$C24</f>
        <v>15000</v>
      </c>
      <c r="BN25" s="5">
        <f>'Instrument Data'!$D$3*'Sample Prep Variables'!$E24*'Sample Prep Variables'!$D24/'Sample Prep Variables'!$C24</f>
        <v>15000</v>
      </c>
      <c r="BO25" s="5">
        <f>'Instrument Data'!$D$3*'Sample Prep Variables'!$E24*'Sample Prep Variables'!$D24/'Sample Prep Variables'!$C24</f>
        <v>15000</v>
      </c>
      <c r="BP25" s="5">
        <f>'Instrument Data'!$D$3*'Sample Prep Variables'!$E24*'Sample Prep Variables'!$D24/'Sample Prep Variables'!$C24</f>
        <v>15000</v>
      </c>
      <c r="BQ25" s="5">
        <f>'Instrument Data'!$D$3*'Sample Prep Variables'!$E24*'Sample Prep Variables'!$D24/'Sample Prep Variables'!$C24</f>
        <v>15000</v>
      </c>
      <c r="BR25" s="5">
        <f>'Instrument Data'!$D$3*'Sample Prep Variables'!$E24*'Sample Prep Variables'!$D24/'Sample Prep Variables'!$C24</f>
        <v>15000</v>
      </c>
      <c r="BS25" s="5">
        <f>'Instrument Data'!$D$3*'Sample Prep Variables'!$E24*'Sample Prep Variables'!$D24/'Sample Prep Variables'!$C24</f>
        <v>15000</v>
      </c>
      <c r="BT25" s="5">
        <f>'Instrument Data'!$D$3*'Sample Prep Variables'!$E24*'Sample Prep Variables'!$D24/'Sample Prep Variables'!$C24</f>
        <v>15000</v>
      </c>
      <c r="BU25" s="5">
        <f>'Instrument Data'!$D$3*'Sample Prep Variables'!$E24*'Sample Prep Variables'!$D24/'Sample Prep Variables'!$C24</f>
        <v>15000</v>
      </c>
    </row>
    <row r="26" spans="1:73" x14ac:dyDescent="0.25">
      <c r="A26">
        <f>'Instrument Data'!A25</f>
        <v>0</v>
      </c>
      <c r="B26">
        <f>'Instrument Data'!B25</f>
        <v>0</v>
      </c>
      <c r="C26" s="5">
        <f>'Instrument Data'!$K$3*'Sample Prep Variables'!$E25*'Sample Prep Variables'!$D25/'Sample Prep Variables'!$C25</f>
        <v>75</v>
      </c>
      <c r="D26" s="5">
        <f>'Instrument Data'!$K$3*'Sample Prep Variables'!$E25*'Sample Prep Variables'!$D25/'Sample Prep Variables'!$C25</f>
        <v>75</v>
      </c>
      <c r="E26" s="5">
        <f>'Instrument Data'!$K$3*'Sample Prep Variables'!$E25*'Sample Prep Variables'!$D25/'Sample Prep Variables'!$C25</f>
        <v>75</v>
      </c>
      <c r="F26" s="5">
        <f>'Instrument Data'!$K$3*'Sample Prep Variables'!$E25*'Sample Prep Variables'!$D25/'Sample Prep Variables'!$C25</f>
        <v>75</v>
      </c>
      <c r="G26" s="5">
        <f>'Instrument Data'!$K$3*'Sample Prep Variables'!$E25*'Sample Prep Variables'!$D25/'Sample Prep Variables'!$C25</f>
        <v>75</v>
      </c>
      <c r="H26" s="5">
        <f>'Instrument Data'!$K$3*'Sample Prep Variables'!$E25*'Sample Prep Variables'!$D25/'Sample Prep Variables'!$C25</f>
        <v>75</v>
      </c>
      <c r="I26" s="5">
        <f>'Instrument Data'!$K$3*'Sample Prep Variables'!$E25*'Sample Prep Variables'!$D25/'Sample Prep Variables'!$C25</f>
        <v>75</v>
      </c>
      <c r="J26" s="5">
        <f>'Instrument Data'!$K$3*'Sample Prep Variables'!$E25*'Sample Prep Variables'!$D25/'Sample Prep Variables'!$C25</f>
        <v>75</v>
      </c>
      <c r="K26" s="5">
        <f>'Instrument Data'!$K$3*'Sample Prep Variables'!$E25*'Sample Prep Variables'!$D25/'Sample Prep Variables'!$C25</f>
        <v>75</v>
      </c>
      <c r="L26" s="5">
        <f>'Instrument Data'!$K$3*'Sample Prep Variables'!$E25*'Sample Prep Variables'!$D25/'Sample Prep Variables'!$C25</f>
        <v>75</v>
      </c>
      <c r="M26" s="5">
        <f>'Instrument Data'!$K$3*'Sample Prep Variables'!$E25*'Sample Prep Variables'!$D25/'Sample Prep Variables'!$C25</f>
        <v>75</v>
      </c>
      <c r="N26" s="5">
        <f>'Instrument Data'!$K$3*'Sample Prep Variables'!$E25*'Sample Prep Variables'!$D25/'Sample Prep Variables'!$C25</f>
        <v>75</v>
      </c>
      <c r="O26" s="5">
        <f>'Instrument Data'!$K$3*'Sample Prep Variables'!$E25*'Sample Prep Variables'!$D25/'Sample Prep Variables'!$C25</f>
        <v>75</v>
      </c>
      <c r="P26" s="5">
        <f>'Instrument Data'!$K$3*'Sample Prep Variables'!$E25*'Sample Prep Variables'!$D25/'Sample Prep Variables'!$C25</f>
        <v>75</v>
      </c>
      <c r="Q26" s="5">
        <f>'Instrument Data'!$K$3*'Sample Prep Variables'!$E25*'Sample Prep Variables'!$D25/'Sample Prep Variables'!$C25</f>
        <v>75</v>
      </c>
      <c r="R26" s="5">
        <f>'Instrument Data'!$K$3*'Sample Prep Variables'!$E25*'Sample Prep Variables'!$D25/'Sample Prep Variables'!$C25</f>
        <v>75</v>
      </c>
      <c r="S26" s="5">
        <f>'Instrument Data'!$K$3*'Sample Prep Variables'!$E25*'Sample Prep Variables'!$D25/'Sample Prep Variables'!$C25</f>
        <v>75</v>
      </c>
      <c r="T26" s="5">
        <f>'Instrument Data'!$K$3*'Sample Prep Variables'!$E25*'Sample Prep Variables'!$D25/'Sample Prep Variables'!$C25</f>
        <v>75</v>
      </c>
      <c r="U26" s="5">
        <f>'Instrument Data'!$K$3*'Sample Prep Variables'!$E25*'Sample Prep Variables'!$D25/'Sample Prep Variables'!$C25</f>
        <v>75</v>
      </c>
      <c r="V26" s="5">
        <f>'Instrument Data'!$K$3*'Sample Prep Variables'!$E25*'Sample Prep Variables'!$D25/'Sample Prep Variables'!$C25</f>
        <v>75</v>
      </c>
      <c r="W26" s="5">
        <f>'Instrument Data'!$K$3*'Sample Prep Variables'!$E25*'Sample Prep Variables'!$D25/'Sample Prep Variables'!$C25</f>
        <v>75</v>
      </c>
      <c r="X26" s="5">
        <f>'Instrument Data'!$K$3*'Sample Prep Variables'!$E25*'Sample Prep Variables'!$D25/'Sample Prep Variables'!$C25</f>
        <v>75</v>
      </c>
      <c r="Y26" s="5">
        <f>'Instrument Data'!$K$3*'Sample Prep Variables'!$E25*'Sample Prep Variables'!$D25/'Sample Prep Variables'!$C25</f>
        <v>75</v>
      </c>
      <c r="Z26" s="5">
        <f>'Instrument Data'!$K$3*'Sample Prep Variables'!$E25*'Sample Prep Variables'!$D25/'Sample Prep Variables'!$C25</f>
        <v>75</v>
      </c>
      <c r="AA26" s="5">
        <f>'Instrument Data'!$K$3*'Sample Prep Variables'!$E25*'Sample Prep Variables'!$D25/'Sample Prep Variables'!$C25</f>
        <v>75</v>
      </c>
      <c r="AB26" s="5">
        <f>'Instrument Data'!$K$3*'Sample Prep Variables'!$E25*'Sample Prep Variables'!$D25/'Sample Prep Variables'!$C25</f>
        <v>75</v>
      </c>
      <c r="AC26" s="5">
        <f>'Instrument Data'!$K$3*'Sample Prep Variables'!$E25*'Sample Prep Variables'!$D25/'Sample Prep Variables'!$C25</f>
        <v>75</v>
      </c>
      <c r="AD26" s="5">
        <f>'Instrument Data'!$K$3*'Sample Prep Variables'!$E25*'Sample Prep Variables'!$D25/'Sample Prep Variables'!$C25</f>
        <v>75</v>
      </c>
      <c r="AE26" s="5">
        <f>'Instrument Data'!$K$3*'Sample Prep Variables'!$E25*'Sample Prep Variables'!$D25/'Sample Prep Variables'!$C25</f>
        <v>75</v>
      </c>
      <c r="AF26" s="5">
        <f>'Instrument Data'!$K$3*'Sample Prep Variables'!$E25*'Sample Prep Variables'!$D25/'Sample Prep Variables'!$C25</f>
        <v>75</v>
      </c>
      <c r="AG26" s="5">
        <f>'Instrument Data'!$K$3*'Sample Prep Variables'!$E25*'Sample Prep Variables'!$D25/'Sample Prep Variables'!$C25</f>
        <v>75</v>
      </c>
      <c r="AH26" s="5">
        <f>'Instrument Data'!$K$3*'Sample Prep Variables'!$E25*'Sample Prep Variables'!$D25/'Sample Prep Variables'!$C25</f>
        <v>75</v>
      </c>
      <c r="AI26" s="5">
        <f>'Instrument Data'!$K$3*'Sample Prep Variables'!$E25*'Sample Prep Variables'!$D25/'Sample Prep Variables'!$C25</f>
        <v>75</v>
      </c>
      <c r="AJ26" s="5">
        <f>'Instrument Data'!$K$3*'Sample Prep Variables'!$E25*'Sample Prep Variables'!$D25/'Sample Prep Variables'!$C25</f>
        <v>75</v>
      </c>
      <c r="AK26" s="5">
        <f>'Instrument Data'!$K$3*'Sample Prep Variables'!$E25*'Sample Prep Variables'!$D25/'Sample Prep Variables'!$C25</f>
        <v>75</v>
      </c>
      <c r="AM26" s="5">
        <f>'Instrument Data'!$D$3*'Sample Prep Variables'!$E25*'Sample Prep Variables'!$D25/'Sample Prep Variables'!$C25</f>
        <v>15000</v>
      </c>
      <c r="AN26" s="5">
        <f>'Instrument Data'!$D$3*'Sample Prep Variables'!$E25*'Sample Prep Variables'!$D25/'Sample Prep Variables'!$C25</f>
        <v>15000</v>
      </c>
      <c r="AO26" s="5">
        <f>'Instrument Data'!$D$3*'Sample Prep Variables'!$E25*'Sample Prep Variables'!$D25/'Sample Prep Variables'!$C25</f>
        <v>15000</v>
      </c>
      <c r="AP26" s="5">
        <f>'Instrument Data'!$D$3*'Sample Prep Variables'!$E25*'Sample Prep Variables'!$D25/'Sample Prep Variables'!$C25</f>
        <v>15000</v>
      </c>
      <c r="AQ26" s="5">
        <f>'Instrument Data'!$D$3*'Sample Prep Variables'!$E25*'Sample Prep Variables'!$D25/'Sample Prep Variables'!$C25</f>
        <v>15000</v>
      </c>
      <c r="AR26" s="5">
        <f>'Instrument Data'!$D$3*'Sample Prep Variables'!$E25*'Sample Prep Variables'!$D25/'Sample Prep Variables'!$C25</f>
        <v>15000</v>
      </c>
      <c r="AS26" s="5">
        <f>'Instrument Data'!$D$3*'Sample Prep Variables'!$E25*'Sample Prep Variables'!$D25/'Sample Prep Variables'!$C25</f>
        <v>15000</v>
      </c>
      <c r="AT26" s="5">
        <f>'Instrument Data'!$D$3*'Sample Prep Variables'!$E25*'Sample Prep Variables'!$D25/'Sample Prep Variables'!$C25</f>
        <v>15000</v>
      </c>
      <c r="AU26" s="5">
        <f>'Instrument Data'!$D$3*'Sample Prep Variables'!$E25*'Sample Prep Variables'!$D25/'Sample Prep Variables'!$C25</f>
        <v>15000</v>
      </c>
      <c r="AV26" s="5">
        <f>'Instrument Data'!$D$3*'Sample Prep Variables'!$E25*'Sample Prep Variables'!$D25/'Sample Prep Variables'!$C25</f>
        <v>15000</v>
      </c>
      <c r="AW26" s="5">
        <f>'Instrument Data'!$D$3*'Sample Prep Variables'!$E25*'Sample Prep Variables'!$D25/'Sample Prep Variables'!$C25</f>
        <v>15000</v>
      </c>
      <c r="AX26" s="5">
        <f>'Instrument Data'!$D$3*'Sample Prep Variables'!$E25*'Sample Prep Variables'!$D25/'Sample Prep Variables'!$C25</f>
        <v>15000</v>
      </c>
      <c r="AY26" s="5">
        <f>'Instrument Data'!$D$3*'Sample Prep Variables'!$E25*'Sample Prep Variables'!$D25/'Sample Prep Variables'!$C25</f>
        <v>15000</v>
      </c>
      <c r="AZ26" s="5">
        <f>'Instrument Data'!$D$3*'Sample Prep Variables'!$E25*'Sample Prep Variables'!$D25/'Sample Prep Variables'!$C25</f>
        <v>15000</v>
      </c>
      <c r="BA26" s="5">
        <f>'Instrument Data'!$D$3*'Sample Prep Variables'!$E25*'Sample Prep Variables'!$D25/'Sample Prep Variables'!$C25</f>
        <v>15000</v>
      </c>
      <c r="BB26" s="5">
        <f>'Instrument Data'!$D$3*'Sample Prep Variables'!$E25*'Sample Prep Variables'!$D25/'Sample Prep Variables'!$C25</f>
        <v>15000</v>
      </c>
      <c r="BC26" s="5">
        <f>'Instrument Data'!$D$3*'Sample Prep Variables'!$E25*'Sample Prep Variables'!$D25/'Sample Prep Variables'!$C25</f>
        <v>15000</v>
      </c>
      <c r="BD26" s="5">
        <f>'Instrument Data'!$D$3*'Sample Prep Variables'!$E25*'Sample Prep Variables'!$D25/'Sample Prep Variables'!$C25</f>
        <v>15000</v>
      </c>
      <c r="BE26" s="5">
        <f>'Instrument Data'!$D$3*'Sample Prep Variables'!$E25*'Sample Prep Variables'!$D25/'Sample Prep Variables'!$C25</f>
        <v>15000</v>
      </c>
      <c r="BF26" s="5">
        <f>'Instrument Data'!$D$3*'Sample Prep Variables'!$E25*'Sample Prep Variables'!$D25/'Sample Prep Variables'!$C25</f>
        <v>15000</v>
      </c>
      <c r="BG26" s="5">
        <f>'Instrument Data'!$D$3*'Sample Prep Variables'!$E25*'Sample Prep Variables'!$D25/'Sample Prep Variables'!$C25</f>
        <v>15000</v>
      </c>
      <c r="BH26" s="5">
        <f>'Instrument Data'!$D$3*'Sample Prep Variables'!$E25*'Sample Prep Variables'!$D25/'Sample Prep Variables'!$C25</f>
        <v>15000</v>
      </c>
      <c r="BI26" s="5">
        <f>'Instrument Data'!$D$3*'Sample Prep Variables'!$E25*'Sample Prep Variables'!$D25/'Sample Prep Variables'!$C25</f>
        <v>15000</v>
      </c>
      <c r="BJ26" s="5">
        <f>'Instrument Data'!$D$3*'Sample Prep Variables'!$E25*'Sample Prep Variables'!$D25/'Sample Prep Variables'!$C25</f>
        <v>15000</v>
      </c>
      <c r="BK26" s="5">
        <f>'Instrument Data'!$D$3*'Sample Prep Variables'!$E25*'Sample Prep Variables'!$D25/'Sample Prep Variables'!$C25</f>
        <v>15000</v>
      </c>
      <c r="BL26" s="5">
        <f>'Instrument Data'!$D$3*'Sample Prep Variables'!$E25*'Sample Prep Variables'!$D25/'Sample Prep Variables'!$C25</f>
        <v>15000</v>
      </c>
      <c r="BM26" s="5">
        <f>'Instrument Data'!$D$3*'Sample Prep Variables'!$E25*'Sample Prep Variables'!$D25/'Sample Prep Variables'!$C25</f>
        <v>15000</v>
      </c>
      <c r="BN26" s="5">
        <f>'Instrument Data'!$D$3*'Sample Prep Variables'!$E25*'Sample Prep Variables'!$D25/'Sample Prep Variables'!$C25</f>
        <v>15000</v>
      </c>
      <c r="BO26" s="5">
        <f>'Instrument Data'!$D$3*'Sample Prep Variables'!$E25*'Sample Prep Variables'!$D25/'Sample Prep Variables'!$C25</f>
        <v>15000</v>
      </c>
      <c r="BP26" s="5">
        <f>'Instrument Data'!$D$3*'Sample Prep Variables'!$E25*'Sample Prep Variables'!$D25/'Sample Prep Variables'!$C25</f>
        <v>15000</v>
      </c>
      <c r="BQ26" s="5">
        <f>'Instrument Data'!$D$3*'Sample Prep Variables'!$E25*'Sample Prep Variables'!$D25/'Sample Prep Variables'!$C25</f>
        <v>15000</v>
      </c>
      <c r="BR26" s="5">
        <f>'Instrument Data'!$D$3*'Sample Prep Variables'!$E25*'Sample Prep Variables'!$D25/'Sample Prep Variables'!$C25</f>
        <v>15000</v>
      </c>
      <c r="BS26" s="5">
        <f>'Instrument Data'!$D$3*'Sample Prep Variables'!$E25*'Sample Prep Variables'!$D25/'Sample Prep Variables'!$C25</f>
        <v>15000</v>
      </c>
      <c r="BT26" s="5">
        <f>'Instrument Data'!$D$3*'Sample Prep Variables'!$E25*'Sample Prep Variables'!$D25/'Sample Prep Variables'!$C25</f>
        <v>15000</v>
      </c>
      <c r="BU26" s="5">
        <f>'Instrument Data'!$D$3*'Sample Prep Variables'!$E25*'Sample Prep Variables'!$D25/'Sample Prep Variables'!$C25</f>
        <v>15000</v>
      </c>
    </row>
    <row r="27" spans="1:73" x14ac:dyDescent="0.25">
      <c r="A27">
        <f>'Instrument Data'!A26</f>
        <v>0</v>
      </c>
      <c r="B27">
        <f>'Instrument Data'!B26</f>
        <v>0</v>
      </c>
      <c r="C27" s="5">
        <f>'Instrument Data'!$K$3*'Sample Prep Variables'!$E26*'Sample Prep Variables'!$D26/'Sample Prep Variables'!$C26</f>
        <v>75</v>
      </c>
      <c r="D27" s="5">
        <f>'Instrument Data'!$K$3*'Sample Prep Variables'!$E26*'Sample Prep Variables'!$D26/'Sample Prep Variables'!$C26</f>
        <v>75</v>
      </c>
      <c r="E27" s="5">
        <f>'Instrument Data'!$K$3*'Sample Prep Variables'!$E26*'Sample Prep Variables'!$D26/'Sample Prep Variables'!$C26</f>
        <v>75</v>
      </c>
      <c r="F27" s="5">
        <f>'Instrument Data'!$K$3*'Sample Prep Variables'!$E26*'Sample Prep Variables'!$D26/'Sample Prep Variables'!$C26</f>
        <v>75</v>
      </c>
      <c r="G27" s="5">
        <f>'Instrument Data'!$K$3*'Sample Prep Variables'!$E26*'Sample Prep Variables'!$D26/'Sample Prep Variables'!$C26</f>
        <v>75</v>
      </c>
      <c r="H27" s="5">
        <f>'Instrument Data'!$K$3*'Sample Prep Variables'!$E26*'Sample Prep Variables'!$D26/'Sample Prep Variables'!$C26</f>
        <v>75</v>
      </c>
      <c r="I27" s="5">
        <f>'Instrument Data'!$K$3*'Sample Prep Variables'!$E26*'Sample Prep Variables'!$D26/'Sample Prep Variables'!$C26</f>
        <v>75</v>
      </c>
      <c r="J27" s="5">
        <f>'Instrument Data'!$K$3*'Sample Prep Variables'!$E26*'Sample Prep Variables'!$D26/'Sample Prep Variables'!$C26</f>
        <v>75</v>
      </c>
      <c r="K27" s="5">
        <f>'Instrument Data'!$K$3*'Sample Prep Variables'!$E26*'Sample Prep Variables'!$D26/'Sample Prep Variables'!$C26</f>
        <v>75</v>
      </c>
      <c r="L27" s="5">
        <f>'Instrument Data'!$K$3*'Sample Prep Variables'!$E26*'Sample Prep Variables'!$D26/'Sample Prep Variables'!$C26</f>
        <v>75</v>
      </c>
      <c r="M27" s="5">
        <f>'Instrument Data'!$K$3*'Sample Prep Variables'!$E26*'Sample Prep Variables'!$D26/'Sample Prep Variables'!$C26</f>
        <v>75</v>
      </c>
      <c r="N27" s="5">
        <f>'Instrument Data'!$K$3*'Sample Prep Variables'!$E26*'Sample Prep Variables'!$D26/'Sample Prep Variables'!$C26</f>
        <v>75</v>
      </c>
      <c r="O27" s="5">
        <f>'Instrument Data'!$K$3*'Sample Prep Variables'!$E26*'Sample Prep Variables'!$D26/'Sample Prep Variables'!$C26</f>
        <v>75</v>
      </c>
      <c r="P27" s="5">
        <f>'Instrument Data'!$K$3*'Sample Prep Variables'!$E26*'Sample Prep Variables'!$D26/'Sample Prep Variables'!$C26</f>
        <v>75</v>
      </c>
      <c r="Q27" s="5">
        <f>'Instrument Data'!$K$3*'Sample Prep Variables'!$E26*'Sample Prep Variables'!$D26/'Sample Prep Variables'!$C26</f>
        <v>75</v>
      </c>
      <c r="R27" s="5">
        <f>'Instrument Data'!$K$3*'Sample Prep Variables'!$E26*'Sample Prep Variables'!$D26/'Sample Prep Variables'!$C26</f>
        <v>75</v>
      </c>
      <c r="S27" s="5">
        <f>'Instrument Data'!$K$3*'Sample Prep Variables'!$E26*'Sample Prep Variables'!$D26/'Sample Prep Variables'!$C26</f>
        <v>75</v>
      </c>
      <c r="T27" s="5">
        <f>'Instrument Data'!$K$3*'Sample Prep Variables'!$E26*'Sample Prep Variables'!$D26/'Sample Prep Variables'!$C26</f>
        <v>75</v>
      </c>
      <c r="U27" s="5">
        <f>'Instrument Data'!$K$3*'Sample Prep Variables'!$E26*'Sample Prep Variables'!$D26/'Sample Prep Variables'!$C26</f>
        <v>75</v>
      </c>
      <c r="V27" s="5">
        <f>'Instrument Data'!$K$3*'Sample Prep Variables'!$E26*'Sample Prep Variables'!$D26/'Sample Prep Variables'!$C26</f>
        <v>75</v>
      </c>
      <c r="W27" s="5">
        <f>'Instrument Data'!$K$3*'Sample Prep Variables'!$E26*'Sample Prep Variables'!$D26/'Sample Prep Variables'!$C26</f>
        <v>75</v>
      </c>
      <c r="X27" s="5">
        <f>'Instrument Data'!$K$3*'Sample Prep Variables'!$E26*'Sample Prep Variables'!$D26/'Sample Prep Variables'!$C26</f>
        <v>75</v>
      </c>
      <c r="Y27" s="5">
        <f>'Instrument Data'!$K$3*'Sample Prep Variables'!$E26*'Sample Prep Variables'!$D26/'Sample Prep Variables'!$C26</f>
        <v>75</v>
      </c>
      <c r="Z27" s="5">
        <f>'Instrument Data'!$K$3*'Sample Prep Variables'!$E26*'Sample Prep Variables'!$D26/'Sample Prep Variables'!$C26</f>
        <v>75</v>
      </c>
      <c r="AA27" s="5">
        <f>'Instrument Data'!$K$3*'Sample Prep Variables'!$E26*'Sample Prep Variables'!$D26/'Sample Prep Variables'!$C26</f>
        <v>75</v>
      </c>
      <c r="AB27" s="5">
        <f>'Instrument Data'!$K$3*'Sample Prep Variables'!$E26*'Sample Prep Variables'!$D26/'Sample Prep Variables'!$C26</f>
        <v>75</v>
      </c>
      <c r="AC27" s="5">
        <f>'Instrument Data'!$K$3*'Sample Prep Variables'!$E26*'Sample Prep Variables'!$D26/'Sample Prep Variables'!$C26</f>
        <v>75</v>
      </c>
      <c r="AD27" s="5">
        <f>'Instrument Data'!$K$3*'Sample Prep Variables'!$E26*'Sample Prep Variables'!$D26/'Sample Prep Variables'!$C26</f>
        <v>75</v>
      </c>
      <c r="AE27" s="5">
        <f>'Instrument Data'!$K$3*'Sample Prep Variables'!$E26*'Sample Prep Variables'!$D26/'Sample Prep Variables'!$C26</f>
        <v>75</v>
      </c>
      <c r="AF27" s="5">
        <f>'Instrument Data'!$K$3*'Sample Prep Variables'!$E26*'Sample Prep Variables'!$D26/'Sample Prep Variables'!$C26</f>
        <v>75</v>
      </c>
      <c r="AG27" s="5">
        <f>'Instrument Data'!$K$3*'Sample Prep Variables'!$E26*'Sample Prep Variables'!$D26/'Sample Prep Variables'!$C26</f>
        <v>75</v>
      </c>
      <c r="AH27" s="5">
        <f>'Instrument Data'!$K$3*'Sample Prep Variables'!$E26*'Sample Prep Variables'!$D26/'Sample Prep Variables'!$C26</f>
        <v>75</v>
      </c>
      <c r="AI27" s="5">
        <f>'Instrument Data'!$K$3*'Sample Prep Variables'!$E26*'Sample Prep Variables'!$D26/'Sample Prep Variables'!$C26</f>
        <v>75</v>
      </c>
      <c r="AJ27" s="5">
        <f>'Instrument Data'!$K$3*'Sample Prep Variables'!$E26*'Sample Prep Variables'!$D26/'Sample Prep Variables'!$C26</f>
        <v>75</v>
      </c>
      <c r="AK27" s="5">
        <f>'Instrument Data'!$K$3*'Sample Prep Variables'!$E26*'Sample Prep Variables'!$D26/'Sample Prep Variables'!$C26</f>
        <v>75</v>
      </c>
      <c r="AM27" s="5">
        <f>'Instrument Data'!$D$3*'Sample Prep Variables'!$E26*'Sample Prep Variables'!$D26/'Sample Prep Variables'!$C26</f>
        <v>15000</v>
      </c>
      <c r="AN27" s="5">
        <f>'Instrument Data'!$D$3*'Sample Prep Variables'!$E26*'Sample Prep Variables'!$D26/'Sample Prep Variables'!$C26</f>
        <v>15000</v>
      </c>
      <c r="AO27" s="5">
        <f>'Instrument Data'!$D$3*'Sample Prep Variables'!$E26*'Sample Prep Variables'!$D26/'Sample Prep Variables'!$C26</f>
        <v>15000</v>
      </c>
      <c r="AP27" s="5">
        <f>'Instrument Data'!$D$3*'Sample Prep Variables'!$E26*'Sample Prep Variables'!$D26/'Sample Prep Variables'!$C26</f>
        <v>15000</v>
      </c>
      <c r="AQ27" s="5">
        <f>'Instrument Data'!$D$3*'Sample Prep Variables'!$E26*'Sample Prep Variables'!$D26/'Sample Prep Variables'!$C26</f>
        <v>15000</v>
      </c>
      <c r="AR27" s="5">
        <f>'Instrument Data'!$D$3*'Sample Prep Variables'!$E26*'Sample Prep Variables'!$D26/'Sample Prep Variables'!$C26</f>
        <v>15000</v>
      </c>
      <c r="AS27" s="5">
        <f>'Instrument Data'!$D$3*'Sample Prep Variables'!$E26*'Sample Prep Variables'!$D26/'Sample Prep Variables'!$C26</f>
        <v>15000</v>
      </c>
      <c r="AT27" s="5">
        <f>'Instrument Data'!$D$3*'Sample Prep Variables'!$E26*'Sample Prep Variables'!$D26/'Sample Prep Variables'!$C26</f>
        <v>15000</v>
      </c>
      <c r="AU27" s="5">
        <f>'Instrument Data'!$D$3*'Sample Prep Variables'!$E26*'Sample Prep Variables'!$D26/'Sample Prep Variables'!$C26</f>
        <v>15000</v>
      </c>
      <c r="AV27" s="5">
        <f>'Instrument Data'!$D$3*'Sample Prep Variables'!$E26*'Sample Prep Variables'!$D26/'Sample Prep Variables'!$C26</f>
        <v>15000</v>
      </c>
      <c r="AW27" s="5">
        <f>'Instrument Data'!$D$3*'Sample Prep Variables'!$E26*'Sample Prep Variables'!$D26/'Sample Prep Variables'!$C26</f>
        <v>15000</v>
      </c>
      <c r="AX27" s="5">
        <f>'Instrument Data'!$D$3*'Sample Prep Variables'!$E26*'Sample Prep Variables'!$D26/'Sample Prep Variables'!$C26</f>
        <v>15000</v>
      </c>
      <c r="AY27" s="5">
        <f>'Instrument Data'!$D$3*'Sample Prep Variables'!$E26*'Sample Prep Variables'!$D26/'Sample Prep Variables'!$C26</f>
        <v>15000</v>
      </c>
      <c r="AZ27" s="5">
        <f>'Instrument Data'!$D$3*'Sample Prep Variables'!$E26*'Sample Prep Variables'!$D26/'Sample Prep Variables'!$C26</f>
        <v>15000</v>
      </c>
      <c r="BA27" s="5">
        <f>'Instrument Data'!$D$3*'Sample Prep Variables'!$E26*'Sample Prep Variables'!$D26/'Sample Prep Variables'!$C26</f>
        <v>15000</v>
      </c>
      <c r="BB27" s="5">
        <f>'Instrument Data'!$D$3*'Sample Prep Variables'!$E26*'Sample Prep Variables'!$D26/'Sample Prep Variables'!$C26</f>
        <v>15000</v>
      </c>
      <c r="BC27" s="5">
        <f>'Instrument Data'!$D$3*'Sample Prep Variables'!$E26*'Sample Prep Variables'!$D26/'Sample Prep Variables'!$C26</f>
        <v>15000</v>
      </c>
      <c r="BD27" s="5">
        <f>'Instrument Data'!$D$3*'Sample Prep Variables'!$E26*'Sample Prep Variables'!$D26/'Sample Prep Variables'!$C26</f>
        <v>15000</v>
      </c>
      <c r="BE27" s="5">
        <f>'Instrument Data'!$D$3*'Sample Prep Variables'!$E26*'Sample Prep Variables'!$D26/'Sample Prep Variables'!$C26</f>
        <v>15000</v>
      </c>
      <c r="BF27" s="5">
        <f>'Instrument Data'!$D$3*'Sample Prep Variables'!$E26*'Sample Prep Variables'!$D26/'Sample Prep Variables'!$C26</f>
        <v>15000</v>
      </c>
      <c r="BG27" s="5">
        <f>'Instrument Data'!$D$3*'Sample Prep Variables'!$E26*'Sample Prep Variables'!$D26/'Sample Prep Variables'!$C26</f>
        <v>15000</v>
      </c>
      <c r="BH27" s="5">
        <f>'Instrument Data'!$D$3*'Sample Prep Variables'!$E26*'Sample Prep Variables'!$D26/'Sample Prep Variables'!$C26</f>
        <v>15000</v>
      </c>
      <c r="BI27" s="5">
        <f>'Instrument Data'!$D$3*'Sample Prep Variables'!$E26*'Sample Prep Variables'!$D26/'Sample Prep Variables'!$C26</f>
        <v>15000</v>
      </c>
      <c r="BJ27" s="5">
        <f>'Instrument Data'!$D$3*'Sample Prep Variables'!$E26*'Sample Prep Variables'!$D26/'Sample Prep Variables'!$C26</f>
        <v>15000</v>
      </c>
      <c r="BK27" s="5">
        <f>'Instrument Data'!$D$3*'Sample Prep Variables'!$E26*'Sample Prep Variables'!$D26/'Sample Prep Variables'!$C26</f>
        <v>15000</v>
      </c>
      <c r="BL27" s="5">
        <f>'Instrument Data'!$D$3*'Sample Prep Variables'!$E26*'Sample Prep Variables'!$D26/'Sample Prep Variables'!$C26</f>
        <v>15000</v>
      </c>
      <c r="BM27" s="5">
        <f>'Instrument Data'!$D$3*'Sample Prep Variables'!$E26*'Sample Prep Variables'!$D26/'Sample Prep Variables'!$C26</f>
        <v>15000</v>
      </c>
      <c r="BN27" s="5">
        <f>'Instrument Data'!$D$3*'Sample Prep Variables'!$E26*'Sample Prep Variables'!$D26/'Sample Prep Variables'!$C26</f>
        <v>15000</v>
      </c>
      <c r="BO27" s="5">
        <f>'Instrument Data'!$D$3*'Sample Prep Variables'!$E26*'Sample Prep Variables'!$D26/'Sample Prep Variables'!$C26</f>
        <v>15000</v>
      </c>
      <c r="BP27" s="5">
        <f>'Instrument Data'!$D$3*'Sample Prep Variables'!$E26*'Sample Prep Variables'!$D26/'Sample Prep Variables'!$C26</f>
        <v>15000</v>
      </c>
      <c r="BQ27" s="5">
        <f>'Instrument Data'!$D$3*'Sample Prep Variables'!$E26*'Sample Prep Variables'!$D26/'Sample Prep Variables'!$C26</f>
        <v>15000</v>
      </c>
      <c r="BR27" s="5">
        <f>'Instrument Data'!$D$3*'Sample Prep Variables'!$E26*'Sample Prep Variables'!$D26/'Sample Prep Variables'!$C26</f>
        <v>15000</v>
      </c>
      <c r="BS27" s="5">
        <f>'Instrument Data'!$D$3*'Sample Prep Variables'!$E26*'Sample Prep Variables'!$D26/'Sample Prep Variables'!$C26</f>
        <v>15000</v>
      </c>
      <c r="BT27" s="5">
        <f>'Instrument Data'!$D$3*'Sample Prep Variables'!$E26*'Sample Prep Variables'!$D26/'Sample Prep Variables'!$C26</f>
        <v>15000</v>
      </c>
      <c r="BU27" s="5">
        <f>'Instrument Data'!$D$3*'Sample Prep Variables'!$E26*'Sample Prep Variables'!$D26/'Sample Prep Variables'!$C26</f>
        <v>15000</v>
      </c>
    </row>
    <row r="28" spans="1:73" x14ac:dyDescent="0.25">
      <c r="A28">
        <f>'Instrument Data'!A27</f>
        <v>0</v>
      </c>
      <c r="B28">
        <f>'Instrument Data'!B27</f>
        <v>0</v>
      </c>
      <c r="C28" s="5">
        <f>'Instrument Data'!$K$3*'Sample Prep Variables'!$E27*'Sample Prep Variables'!$D27/'Sample Prep Variables'!$C27</f>
        <v>75</v>
      </c>
      <c r="D28" s="5">
        <f>'Instrument Data'!$K$3*'Sample Prep Variables'!$E27*'Sample Prep Variables'!$D27/'Sample Prep Variables'!$C27</f>
        <v>75</v>
      </c>
      <c r="E28" s="5">
        <f>'Instrument Data'!$K$3*'Sample Prep Variables'!$E27*'Sample Prep Variables'!$D27/'Sample Prep Variables'!$C27</f>
        <v>75</v>
      </c>
      <c r="F28" s="5">
        <f>'Instrument Data'!$K$3*'Sample Prep Variables'!$E27*'Sample Prep Variables'!$D27/'Sample Prep Variables'!$C27</f>
        <v>75</v>
      </c>
      <c r="G28" s="5">
        <f>'Instrument Data'!$K$3*'Sample Prep Variables'!$E27*'Sample Prep Variables'!$D27/'Sample Prep Variables'!$C27</f>
        <v>75</v>
      </c>
      <c r="H28" s="5">
        <f>'Instrument Data'!$K$3*'Sample Prep Variables'!$E27*'Sample Prep Variables'!$D27/'Sample Prep Variables'!$C27</f>
        <v>75</v>
      </c>
      <c r="I28" s="5">
        <f>'Instrument Data'!$K$3*'Sample Prep Variables'!$E27*'Sample Prep Variables'!$D27/'Sample Prep Variables'!$C27</f>
        <v>75</v>
      </c>
      <c r="J28" s="5">
        <f>'Instrument Data'!$K$3*'Sample Prep Variables'!$E27*'Sample Prep Variables'!$D27/'Sample Prep Variables'!$C27</f>
        <v>75</v>
      </c>
      <c r="K28" s="5">
        <f>'Instrument Data'!$K$3*'Sample Prep Variables'!$E27*'Sample Prep Variables'!$D27/'Sample Prep Variables'!$C27</f>
        <v>75</v>
      </c>
      <c r="L28" s="5">
        <f>'Instrument Data'!$K$3*'Sample Prep Variables'!$E27*'Sample Prep Variables'!$D27/'Sample Prep Variables'!$C27</f>
        <v>75</v>
      </c>
      <c r="M28" s="5">
        <f>'Instrument Data'!$K$3*'Sample Prep Variables'!$E27*'Sample Prep Variables'!$D27/'Sample Prep Variables'!$C27</f>
        <v>75</v>
      </c>
      <c r="N28" s="5">
        <f>'Instrument Data'!$K$3*'Sample Prep Variables'!$E27*'Sample Prep Variables'!$D27/'Sample Prep Variables'!$C27</f>
        <v>75</v>
      </c>
      <c r="O28" s="5">
        <f>'Instrument Data'!$K$3*'Sample Prep Variables'!$E27*'Sample Prep Variables'!$D27/'Sample Prep Variables'!$C27</f>
        <v>75</v>
      </c>
      <c r="P28" s="5">
        <f>'Instrument Data'!$K$3*'Sample Prep Variables'!$E27*'Sample Prep Variables'!$D27/'Sample Prep Variables'!$C27</f>
        <v>75</v>
      </c>
      <c r="Q28" s="5">
        <f>'Instrument Data'!$K$3*'Sample Prep Variables'!$E27*'Sample Prep Variables'!$D27/'Sample Prep Variables'!$C27</f>
        <v>75</v>
      </c>
      <c r="R28" s="5">
        <f>'Instrument Data'!$K$3*'Sample Prep Variables'!$E27*'Sample Prep Variables'!$D27/'Sample Prep Variables'!$C27</f>
        <v>75</v>
      </c>
      <c r="S28" s="5">
        <f>'Instrument Data'!$K$3*'Sample Prep Variables'!$E27*'Sample Prep Variables'!$D27/'Sample Prep Variables'!$C27</f>
        <v>75</v>
      </c>
      <c r="T28" s="5">
        <f>'Instrument Data'!$K$3*'Sample Prep Variables'!$E27*'Sample Prep Variables'!$D27/'Sample Prep Variables'!$C27</f>
        <v>75</v>
      </c>
      <c r="U28" s="5">
        <f>'Instrument Data'!$K$3*'Sample Prep Variables'!$E27*'Sample Prep Variables'!$D27/'Sample Prep Variables'!$C27</f>
        <v>75</v>
      </c>
      <c r="V28" s="5">
        <f>'Instrument Data'!$K$3*'Sample Prep Variables'!$E27*'Sample Prep Variables'!$D27/'Sample Prep Variables'!$C27</f>
        <v>75</v>
      </c>
      <c r="W28" s="5">
        <f>'Instrument Data'!$K$3*'Sample Prep Variables'!$E27*'Sample Prep Variables'!$D27/'Sample Prep Variables'!$C27</f>
        <v>75</v>
      </c>
      <c r="X28" s="5">
        <f>'Instrument Data'!$K$3*'Sample Prep Variables'!$E27*'Sample Prep Variables'!$D27/'Sample Prep Variables'!$C27</f>
        <v>75</v>
      </c>
      <c r="Y28" s="5">
        <f>'Instrument Data'!$K$3*'Sample Prep Variables'!$E27*'Sample Prep Variables'!$D27/'Sample Prep Variables'!$C27</f>
        <v>75</v>
      </c>
      <c r="Z28" s="5">
        <f>'Instrument Data'!$K$3*'Sample Prep Variables'!$E27*'Sample Prep Variables'!$D27/'Sample Prep Variables'!$C27</f>
        <v>75</v>
      </c>
      <c r="AA28" s="5">
        <f>'Instrument Data'!$K$3*'Sample Prep Variables'!$E27*'Sample Prep Variables'!$D27/'Sample Prep Variables'!$C27</f>
        <v>75</v>
      </c>
      <c r="AB28" s="5">
        <f>'Instrument Data'!$K$3*'Sample Prep Variables'!$E27*'Sample Prep Variables'!$D27/'Sample Prep Variables'!$C27</f>
        <v>75</v>
      </c>
      <c r="AC28" s="5">
        <f>'Instrument Data'!$K$3*'Sample Prep Variables'!$E27*'Sample Prep Variables'!$D27/'Sample Prep Variables'!$C27</f>
        <v>75</v>
      </c>
      <c r="AD28" s="5">
        <f>'Instrument Data'!$K$3*'Sample Prep Variables'!$E27*'Sample Prep Variables'!$D27/'Sample Prep Variables'!$C27</f>
        <v>75</v>
      </c>
      <c r="AE28" s="5">
        <f>'Instrument Data'!$K$3*'Sample Prep Variables'!$E27*'Sample Prep Variables'!$D27/'Sample Prep Variables'!$C27</f>
        <v>75</v>
      </c>
      <c r="AF28" s="5">
        <f>'Instrument Data'!$K$3*'Sample Prep Variables'!$E27*'Sample Prep Variables'!$D27/'Sample Prep Variables'!$C27</f>
        <v>75</v>
      </c>
      <c r="AG28" s="5">
        <f>'Instrument Data'!$K$3*'Sample Prep Variables'!$E27*'Sample Prep Variables'!$D27/'Sample Prep Variables'!$C27</f>
        <v>75</v>
      </c>
      <c r="AH28" s="5">
        <f>'Instrument Data'!$K$3*'Sample Prep Variables'!$E27*'Sample Prep Variables'!$D27/'Sample Prep Variables'!$C27</f>
        <v>75</v>
      </c>
      <c r="AI28" s="5">
        <f>'Instrument Data'!$K$3*'Sample Prep Variables'!$E27*'Sample Prep Variables'!$D27/'Sample Prep Variables'!$C27</f>
        <v>75</v>
      </c>
      <c r="AJ28" s="5">
        <f>'Instrument Data'!$K$3*'Sample Prep Variables'!$E27*'Sample Prep Variables'!$D27/'Sample Prep Variables'!$C27</f>
        <v>75</v>
      </c>
      <c r="AK28" s="5">
        <f>'Instrument Data'!$K$3*'Sample Prep Variables'!$E27*'Sample Prep Variables'!$D27/'Sample Prep Variables'!$C27</f>
        <v>75</v>
      </c>
      <c r="AM28" s="5">
        <f>'Instrument Data'!$D$3*'Sample Prep Variables'!$E27*'Sample Prep Variables'!$D27/'Sample Prep Variables'!$C27</f>
        <v>15000</v>
      </c>
      <c r="AN28" s="5">
        <f>'Instrument Data'!$D$3*'Sample Prep Variables'!$E27*'Sample Prep Variables'!$D27/'Sample Prep Variables'!$C27</f>
        <v>15000</v>
      </c>
      <c r="AO28" s="5">
        <f>'Instrument Data'!$D$3*'Sample Prep Variables'!$E27*'Sample Prep Variables'!$D27/'Sample Prep Variables'!$C27</f>
        <v>15000</v>
      </c>
      <c r="AP28" s="5">
        <f>'Instrument Data'!$D$3*'Sample Prep Variables'!$E27*'Sample Prep Variables'!$D27/'Sample Prep Variables'!$C27</f>
        <v>15000</v>
      </c>
      <c r="AQ28" s="5">
        <f>'Instrument Data'!$D$3*'Sample Prep Variables'!$E27*'Sample Prep Variables'!$D27/'Sample Prep Variables'!$C27</f>
        <v>15000</v>
      </c>
      <c r="AR28" s="5">
        <f>'Instrument Data'!$D$3*'Sample Prep Variables'!$E27*'Sample Prep Variables'!$D27/'Sample Prep Variables'!$C27</f>
        <v>15000</v>
      </c>
      <c r="AS28" s="5">
        <f>'Instrument Data'!$D$3*'Sample Prep Variables'!$E27*'Sample Prep Variables'!$D27/'Sample Prep Variables'!$C27</f>
        <v>15000</v>
      </c>
      <c r="AT28" s="5">
        <f>'Instrument Data'!$D$3*'Sample Prep Variables'!$E27*'Sample Prep Variables'!$D27/'Sample Prep Variables'!$C27</f>
        <v>15000</v>
      </c>
      <c r="AU28" s="5">
        <f>'Instrument Data'!$D$3*'Sample Prep Variables'!$E27*'Sample Prep Variables'!$D27/'Sample Prep Variables'!$C27</f>
        <v>15000</v>
      </c>
      <c r="AV28" s="5">
        <f>'Instrument Data'!$D$3*'Sample Prep Variables'!$E27*'Sample Prep Variables'!$D27/'Sample Prep Variables'!$C27</f>
        <v>15000</v>
      </c>
      <c r="AW28" s="5">
        <f>'Instrument Data'!$D$3*'Sample Prep Variables'!$E27*'Sample Prep Variables'!$D27/'Sample Prep Variables'!$C27</f>
        <v>15000</v>
      </c>
      <c r="AX28" s="5">
        <f>'Instrument Data'!$D$3*'Sample Prep Variables'!$E27*'Sample Prep Variables'!$D27/'Sample Prep Variables'!$C27</f>
        <v>15000</v>
      </c>
      <c r="AY28" s="5">
        <f>'Instrument Data'!$D$3*'Sample Prep Variables'!$E27*'Sample Prep Variables'!$D27/'Sample Prep Variables'!$C27</f>
        <v>15000</v>
      </c>
      <c r="AZ28" s="5">
        <f>'Instrument Data'!$D$3*'Sample Prep Variables'!$E27*'Sample Prep Variables'!$D27/'Sample Prep Variables'!$C27</f>
        <v>15000</v>
      </c>
      <c r="BA28" s="5">
        <f>'Instrument Data'!$D$3*'Sample Prep Variables'!$E27*'Sample Prep Variables'!$D27/'Sample Prep Variables'!$C27</f>
        <v>15000</v>
      </c>
      <c r="BB28" s="5">
        <f>'Instrument Data'!$D$3*'Sample Prep Variables'!$E27*'Sample Prep Variables'!$D27/'Sample Prep Variables'!$C27</f>
        <v>15000</v>
      </c>
      <c r="BC28" s="5">
        <f>'Instrument Data'!$D$3*'Sample Prep Variables'!$E27*'Sample Prep Variables'!$D27/'Sample Prep Variables'!$C27</f>
        <v>15000</v>
      </c>
      <c r="BD28" s="5">
        <f>'Instrument Data'!$D$3*'Sample Prep Variables'!$E27*'Sample Prep Variables'!$D27/'Sample Prep Variables'!$C27</f>
        <v>15000</v>
      </c>
      <c r="BE28" s="5">
        <f>'Instrument Data'!$D$3*'Sample Prep Variables'!$E27*'Sample Prep Variables'!$D27/'Sample Prep Variables'!$C27</f>
        <v>15000</v>
      </c>
      <c r="BF28" s="5">
        <f>'Instrument Data'!$D$3*'Sample Prep Variables'!$E27*'Sample Prep Variables'!$D27/'Sample Prep Variables'!$C27</f>
        <v>15000</v>
      </c>
      <c r="BG28" s="5">
        <f>'Instrument Data'!$D$3*'Sample Prep Variables'!$E27*'Sample Prep Variables'!$D27/'Sample Prep Variables'!$C27</f>
        <v>15000</v>
      </c>
      <c r="BH28" s="5">
        <f>'Instrument Data'!$D$3*'Sample Prep Variables'!$E27*'Sample Prep Variables'!$D27/'Sample Prep Variables'!$C27</f>
        <v>15000</v>
      </c>
      <c r="BI28" s="5">
        <f>'Instrument Data'!$D$3*'Sample Prep Variables'!$E27*'Sample Prep Variables'!$D27/'Sample Prep Variables'!$C27</f>
        <v>15000</v>
      </c>
      <c r="BJ28" s="5">
        <f>'Instrument Data'!$D$3*'Sample Prep Variables'!$E27*'Sample Prep Variables'!$D27/'Sample Prep Variables'!$C27</f>
        <v>15000</v>
      </c>
      <c r="BK28" s="5">
        <f>'Instrument Data'!$D$3*'Sample Prep Variables'!$E27*'Sample Prep Variables'!$D27/'Sample Prep Variables'!$C27</f>
        <v>15000</v>
      </c>
      <c r="BL28" s="5">
        <f>'Instrument Data'!$D$3*'Sample Prep Variables'!$E27*'Sample Prep Variables'!$D27/'Sample Prep Variables'!$C27</f>
        <v>15000</v>
      </c>
      <c r="BM28" s="5">
        <f>'Instrument Data'!$D$3*'Sample Prep Variables'!$E27*'Sample Prep Variables'!$D27/'Sample Prep Variables'!$C27</f>
        <v>15000</v>
      </c>
      <c r="BN28" s="5">
        <f>'Instrument Data'!$D$3*'Sample Prep Variables'!$E27*'Sample Prep Variables'!$D27/'Sample Prep Variables'!$C27</f>
        <v>15000</v>
      </c>
      <c r="BO28" s="5">
        <f>'Instrument Data'!$D$3*'Sample Prep Variables'!$E27*'Sample Prep Variables'!$D27/'Sample Prep Variables'!$C27</f>
        <v>15000</v>
      </c>
      <c r="BP28" s="5">
        <f>'Instrument Data'!$D$3*'Sample Prep Variables'!$E27*'Sample Prep Variables'!$D27/'Sample Prep Variables'!$C27</f>
        <v>15000</v>
      </c>
      <c r="BQ28" s="5">
        <f>'Instrument Data'!$D$3*'Sample Prep Variables'!$E27*'Sample Prep Variables'!$D27/'Sample Prep Variables'!$C27</f>
        <v>15000</v>
      </c>
      <c r="BR28" s="5">
        <f>'Instrument Data'!$D$3*'Sample Prep Variables'!$E27*'Sample Prep Variables'!$D27/'Sample Prep Variables'!$C27</f>
        <v>15000</v>
      </c>
      <c r="BS28" s="5">
        <f>'Instrument Data'!$D$3*'Sample Prep Variables'!$E27*'Sample Prep Variables'!$D27/'Sample Prep Variables'!$C27</f>
        <v>15000</v>
      </c>
      <c r="BT28" s="5">
        <f>'Instrument Data'!$D$3*'Sample Prep Variables'!$E27*'Sample Prep Variables'!$D27/'Sample Prep Variables'!$C27</f>
        <v>15000</v>
      </c>
      <c r="BU28" s="5">
        <f>'Instrument Data'!$D$3*'Sample Prep Variables'!$E27*'Sample Prep Variables'!$D27/'Sample Prep Variables'!$C27</f>
        <v>15000</v>
      </c>
    </row>
    <row r="29" spans="1:73" x14ac:dyDescent="0.25">
      <c r="A29">
        <f>'Instrument Data'!A28</f>
        <v>0</v>
      </c>
      <c r="B29">
        <f>'Instrument Data'!B28</f>
        <v>0</v>
      </c>
      <c r="C29" s="5">
        <f>'Instrument Data'!$K$3*'Sample Prep Variables'!$E28*'Sample Prep Variables'!$D28/'Sample Prep Variables'!$C28</f>
        <v>75</v>
      </c>
      <c r="D29" s="5">
        <f>'Instrument Data'!$K$3*'Sample Prep Variables'!$E28*'Sample Prep Variables'!$D28/'Sample Prep Variables'!$C28</f>
        <v>75</v>
      </c>
      <c r="E29" s="5">
        <f>'Instrument Data'!$K$3*'Sample Prep Variables'!$E28*'Sample Prep Variables'!$D28/'Sample Prep Variables'!$C28</f>
        <v>75</v>
      </c>
      <c r="F29" s="5">
        <f>'Instrument Data'!$K$3*'Sample Prep Variables'!$E28*'Sample Prep Variables'!$D28/'Sample Prep Variables'!$C28</f>
        <v>75</v>
      </c>
      <c r="G29" s="5">
        <f>'Instrument Data'!$K$3*'Sample Prep Variables'!$E28*'Sample Prep Variables'!$D28/'Sample Prep Variables'!$C28</f>
        <v>75</v>
      </c>
      <c r="H29" s="5">
        <f>'Instrument Data'!$K$3*'Sample Prep Variables'!$E28*'Sample Prep Variables'!$D28/'Sample Prep Variables'!$C28</f>
        <v>75</v>
      </c>
      <c r="I29" s="5">
        <f>'Instrument Data'!$K$3*'Sample Prep Variables'!$E28*'Sample Prep Variables'!$D28/'Sample Prep Variables'!$C28</f>
        <v>75</v>
      </c>
      <c r="J29" s="5">
        <f>'Instrument Data'!$K$3*'Sample Prep Variables'!$E28*'Sample Prep Variables'!$D28/'Sample Prep Variables'!$C28</f>
        <v>75</v>
      </c>
      <c r="K29" s="5">
        <f>'Instrument Data'!$K$3*'Sample Prep Variables'!$E28*'Sample Prep Variables'!$D28/'Sample Prep Variables'!$C28</f>
        <v>75</v>
      </c>
      <c r="L29" s="5">
        <f>'Instrument Data'!$K$3*'Sample Prep Variables'!$E28*'Sample Prep Variables'!$D28/'Sample Prep Variables'!$C28</f>
        <v>75</v>
      </c>
      <c r="M29" s="5">
        <f>'Instrument Data'!$K$3*'Sample Prep Variables'!$E28*'Sample Prep Variables'!$D28/'Sample Prep Variables'!$C28</f>
        <v>75</v>
      </c>
      <c r="N29" s="5">
        <f>'Instrument Data'!$K$3*'Sample Prep Variables'!$E28*'Sample Prep Variables'!$D28/'Sample Prep Variables'!$C28</f>
        <v>75</v>
      </c>
      <c r="O29" s="5">
        <f>'Instrument Data'!$K$3*'Sample Prep Variables'!$E28*'Sample Prep Variables'!$D28/'Sample Prep Variables'!$C28</f>
        <v>75</v>
      </c>
      <c r="P29" s="5">
        <f>'Instrument Data'!$K$3*'Sample Prep Variables'!$E28*'Sample Prep Variables'!$D28/'Sample Prep Variables'!$C28</f>
        <v>75</v>
      </c>
      <c r="Q29" s="5">
        <f>'Instrument Data'!$K$3*'Sample Prep Variables'!$E28*'Sample Prep Variables'!$D28/'Sample Prep Variables'!$C28</f>
        <v>75</v>
      </c>
      <c r="R29" s="5">
        <f>'Instrument Data'!$K$3*'Sample Prep Variables'!$E28*'Sample Prep Variables'!$D28/'Sample Prep Variables'!$C28</f>
        <v>75</v>
      </c>
      <c r="S29" s="5">
        <f>'Instrument Data'!$K$3*'Sample Prep Variables'!$E28*'Sample Prep Variables'!$D28/'Sample Prep Variables'!$C28</f>
        <v>75</v>
      </c>
      <c r="T29" s="5">
        <f>'Instrument Data'!$K$3*'Sample Prep Variables'!$E28*'Sample Prep Variables'!$D28/'Sample Prep Variables'!$C28</f>
        <v>75</v>
      </c>
      <c r="U29" s="5">
        <f>'Instrument Data'!$K$3*'Sample Prep Variables'!$E28*'Sample Prep Variables'!$D28/'Sample Prep Variables'!$C28</f>
        <v>75</v>
      </c>
      <c r="V29" s="5">
        <f>'Instrument Data'!$K$3*'Sample Prep Variables'!$E28*'Sample Prep Variables'!$D28/'Sample Prep Variables'!$C28</f>
        <v>75</v>
      </c>
      <c r="W29" s="5">
        <f>'Instrument Data'!$K$3*'Sample Prep Variables'!$E28*'Sample Prep Variables'!$D28/'Sample Prep Variables'!$C28</f>
        <v>75</v>
      </c>
      <c r="X29" s="5">
        <f>'Instrument Data'!$K$3*'Sample Prep Variables'!$E28*'Sample Prep Variables'!$D28/'Sample Prep Variables'!$C28</f>
        <v>75</v>
      </c>
      <c r="Y29" s="5">
        <f>'Instrument Data'!$K$3*'Sample Prep Variables'!$E28*'Sample Prep Variables'!$D28/'Sample Prep Variables'!$C28</f>
        <v>75</v>
      </c>
      <c r="Z29" s="5">
        <f>'Instrument Data'!$K$3*'Sample Prep Variables'!$E28*'Sample Prep Variables'!$D28/'Sample Prep Variables'!$C28</f>
        <v>75</v>
      </c>
      <c r="AA29" s="5">
        <f>'Instrument Data'!$K$3*'Sample Prep Variables'!$E28*'Sample Prep Variables'!$D28/'Sample Prep Variables'!$C28</f>
        <v>75</v>
      </c>
      <c r="AB29" s="5">
        <f>'Instrument Data'!$K$3*'Sample Prep Variables'!$E28*'Sample Prep Variables'!$D28/'Sample Prep Variables'!$C28</f>
        <v>75</v>
      </c>
      <c r="AC29" s="5">
        <f>'Instrument Data'!$K$3*'Sample Prep Variables'!$E28*'Sample Prep Variables'!$D28/'Sample Prep Variables'!$C28</f>
        <v>75</v>
      </c>
      <c r="AD29" s="5">
        <f>'Instrument Data'!$K$3*'Sample Prep Variables'!$E28*'Sample Prep Variables'!$D28/'Sample Prep Variables'!$C28</f>
        <v>75</v>
      </c>
      <c r="AE29" s="5">
        <f>'Instrument Data'!$K$3*'Sample Prep Variables'!$E28*'Sample Prep Variables'!$D28/'Sample Prep Variables'!$C28</f>
        <v>75</v>
      </c>
      <c r="AF29" s="5">
        <f>'Instrument Data'!$K$3*'Sample Prep Variables'!$E28*'Sample Prep Variables'!$D28/'Sample Prep Variables'!$C28</f>
        <v>75</v>
      </c>
      <c r="AG29" s="5">
        <f>'Instrument Data'!$K$3*'Sample Prep Variables'!$E28*'Sample Prep Variables'!$D28/'Sample Prep Variables'!$C28</f>
        <v>75</v>
      </c>
      <c r="AH29" s="5">
        <f>'Instrument Data'!$K$3*'Sample Prep Variables'!$E28*'Sample Prep Variables'!$D28/'Sample Prep Variables'!$C28</f>
        <v>75</v>
      </c>
      <c r="AI29" s="5">
        <f>'Instrument Data'!$K$3*'Sample Prep Variables'!$E28*'Sample Prep Variables'!$D28/'Sample Prep Variables'!$C28</f>
        <v>75</v>
      </c>
      <c r="AJ29" s="5">
        <f>'Instrument Data'!$K$3*'Sample Prep Variables'!$E28*'Sample Prep Variables'!$D28/'Sample Prep Variables'!$C28</f>
        <v>75</v>
      </c>
      <c r="AK29" s="5">
        <f>'Instrument Data'!$K$3*'Sample Prep Variables'!$E28*'Sample Prep Variables'!$D28/'Sample Prep Variables'!$C28</f>
        <v>75</v>
      </c>
      <c r="AM29" s="5">
        <f>'Instrument Data'!$D$3*'Sample Prep Variables'!$E28*'Sample Prep Variables'!$D28/'Sample Prep Variables'!$C28</f>
        <v>15000</v>
      </c>
      <c r="AN29" s="5">
        <f>'Instrument Data'!$D$3*'Sample Prep Variables'!$E28*'Sample Prep Variables'!$D28/'Sample Prep Variables'!$C28</f>
        <v>15000</v>
      </c>
      <c r="AO29" s="5">
        <f>'Instrument Data'!$D$3*'Sample Prep Variables'!$E28*'Sample Prep Variables'!$D28/'Sample Prep Variables'!$C28</f>
        <v>15000</v>
      </c>
      <c r="AP29" s="5">
        <f>'Instrument Data'!$D$3*'Sample Prep Variables'!$E28*'Sample Prep Variables'!$D28/'Sample Prep Variables'!$C28</f>
        <v>15000</v>
      </c>
      <c r="AQ29" s="5">
        <f>'Instrument Data'!$D$3*'Sample Prep Variables'!$E28*'Sample Prep Variables'!$D28/'Sample Prep Variables'!$C28</f>
        <v>15000</v>
      </c>
      <c r="AR29" s="5">
        <f>'Instrument Data'!$D$3*'Sample Prep Variables'!$E28*'Sample Prep Variables'!$D28/'Sample Prep Variables'!$C28</f>
        <v>15000</v>
      </c>
      <c r="AS29" s="5">
        <f>'Instrument Data'!$D$3*'Sample Prep Variables'!$E28*'Sample Prep Variables'!$D28/'Sample Prep Variables'!$C28</f>
        <v>15000</v>
      </c>
      <c r="AT29" s="5">
        <f>'Instrument Data'!$D$3*'Sample Prep Variables'!$E28*'Sample Prep Variables'!$D28/'Sample Prep Variables'!$C28</f>
        <v>15000</v>
      </c>
      <c r="AU29" s="5">
        <f>'Instrument Data'!$D$3*'Sample Prep Variables'!$E28*'Sample Prep Variables'!$D28/'Sample Prep Variables'!$C28</f>
        <v>15000</v>
      </c>
      <c r="AV29" s="5">
        <f>'Instrument Data'!$D$3*'Sample Prep Variables'!$E28*'Sample Prep Variables'!$D28/'Sample Prep Variables'!$C28</f>
        <v>15000</v>
      </c>
      <c r="AW29" s="5">
        <f>'Instrument Data'!$D$3*'Sample Prep Variables'!$E28*'Sample Prep Variables'!$D28/'Sample Prep Variables'!$C28</f>
        <v>15000</v>
      </c>
      <c r="AX29" s="5">
        <f>'Instrument Data'!$D$3*'Sample Prep Variables'!$E28*'Sample Prep Variables'!$D28/'Sample Prep Variables'!$C28</f>
        <v>15000</v>
      </c>
      <c r="AY29" s="5">
        <f>'Instrument Data'!$D$3*'Sample Prep Variables'!$E28*'Sample Prep Variables'!$D28/'Sample Prep Variables'!$C28</f>
        <v>15000</v>
      </c>
      <c r="AZ29" s="5">
        <f>'Instrument Data'!$D$3*'Sample Prep Variables'!$E28*'Sample Prep Variables'!$D28/'Sample Prep Variables'!$C28</f>
        <v>15000</v>
      </c>
      <c r="BA29" s="5">
        <f>'Instrument Data'!$D$3*'Sample Prep Variables'!$E28*'Sample Prep Variables'!$D28/'Sample Prep Variables'!$C28</f>
        <v>15000</v>
      </c>
      <c r="BB29" s="5">
        <f>'Instrument Data'!$D$3*'Sample Prep Variables'!$E28*'Sample Prep Variables'!$D28/'Sample Prep Variables'!$C28</f>
        <v>15000</v>
      </c>
      <c r="BC29" s="5">
        <f>'Instrument Data'!$D$3*'Sample Prep Variables'!$E28*'Sample Prep Variables'!$D28/'Sample Prep Variables'!$C28</f>
        <v>15000</v>
      </c>
      <c r="BD29" s="5">
        <f>'Instrument Data'!$D$3*'Sample Prep Variables'!$E28*'Sample Prep Variables'!$D28/'Sample Prep Variables'!$C28</f>
        <v>15000</v>
      </c>
      <c r="BE29" s="5">
        <f>'Instrument Data'!$D$3*'Sample Prep Variables'!$E28*'Sample Prep Variables'!$D28/'Sample Prep Variables'!$C28</f>
        <v>15000</v>
      </c>
      <c r="BF29" s="5">
        <f>'Instrument Data'!$D$3*'Sample Prep Variables'!$E28*'Sample Prep Variables'!$D28/'Sample Prep Variables'!$C28</f>
        <v>15000</v>
      </c>
      <c r="BG29" s="5">
        <f>'Instrument Data'!$D$3*'Sample Prep Variables'!$E28*'Sample Prep Variables'!$D28/'Sample Prep Variables'!$C28</f>
        <v>15000</v>
      </c>
      <c r="BH29" s="5">
        <f>'Instrument Data'!$D$3*'Sample Prep Variables'!$E28*'Sample Prep Variables'!$D28/'Sample Prep Variables'!$C28</f>
        <v>15000</v>
      </c>
      <c r="BI29" s="5">
        <f>'Instrument Data'!$D$3*'Sample Prep Variables'!$E28*'Sample Prep Variables'!$D28/'Sample Prep Variables'!$C28</f>
        <v>15000</v>
      </c>
      <c r="BJ29" s="5">
        <f>'Instrument Data'!$D$3*'Sample Prep Variables'!$E28*'Sample Prep Variables'!$D28/'Sample Prep Variables'!$C28</f>
        <v>15000</v>
      </c>
      <c r="BK29" s="5">
        <f>'Instrument Data'!$D$3*'Sample Prep Variables'!$E28*'Sample Prep Variables'!$D28/'Sample Prep Variables'!$C28</f>
        <v>15000</v>
      </c>
      <c r="BL29" s="5">
        <f>'Instrument Data'!$D$3*'Sample Prep Variables'!$E28*'Sample Prep Variables'!$D28/'Sample Prep Variables'!$C28</f>
        <v>15000</v>
      </c>
      <c r="BM29" s="5">
        <f>'Instrument Data'!$D$3*'Sample Prep Variables'!$E28*'Sample Prep Variables'!$D28/'Sample Prep Variables'!$C28</f>
        <v>15000</v>
      </c>
      <c r="BN29" s="5">
        <f>'Instrument Data'!$D$3*'Sample Prep Variables'!$E28*'Sample Prep Variables'!$D28/'Sample Prep Variables'!$C28</f>
        <v>15000</v>
      </c>
      <c r="BO29" s="5">
        <f>'Instrument Data'!$D$3*'Sample Prep Variables'!$E28*'Sample Prep Variables'!$D28/'Sample Prep Variables'!$C28</f>
        <v>15000</v>
      </c>
      <c r="BP29" s="5">
        <f>'Instrument Data'!$D$3*'Sample Prep Variables'!$E28*'Sample Prep Variables'!$D28/'Sample Prep Variables'!$C28</f>
        <v>15000</v>
      </c>
      <c r="BQ29" s="5">
        <f>'Instrument Data'!$D$3*'Sample Prep Variables'!$E28*'Sample Prep Variables'!$D28/'Sample Prep Variables'!$C28</f>
        <v>15000</v>
      </c>
      <c r="BR29" s="5">
        <f>'Instrument Data'!$D$3*'Sample Prep Variables'!$E28*'Sample Prep Variables'!$D28/'Sample Prep Variables'!$C28</f>
        <v>15000</v>
      </c>
      <c r="BS29" s="5">
        <f>'Instrument Data'!$D$3*'Sample Prep Variables'!$E28*'Sample Prep Variables'!$D28/'Sample Prep Variables'!$C28</f>
        <v>15000</v>
      </c>
      <c r="BT29" s="5">
        <f>'Instrument Data'!$D$3*'Sample Prep Variables'!$E28*'Sample Prep Variables'!$D28/'Sample Prep Variables'!$C28</f>
        <v>15000</v>
      </c>
      <c r="BU29" s="5">
        <f>'Instrument Data'!$D$3*'Sample Prep Variables'!$E28*'Sample Prep Variables'!$D28/'Sample Prep Variables'!$C28</f>
        <v>15000</v>
      </c>
    </row>
    <row r="30" spans="1:73" x14ac:dyDescent="0.25">
      <c r="A30">
        <f>'Instrument Data'!A29</f>
        <v>0</v>
      </c>
      <c r="B30">
        <f>'Instrument Data'!B29</f>
        <v>0</v>
      </c>
      <c r="C30" s="5">
        <f>'Instrument Data'!$K$3*'Sample Prep Variables'!$E29*'Sample Prep Variables'!$D29/'Sample Prep Variables'!$C29</f>
        <v>75</v>
      </c>
      <c r="D30" s="5">
        <f>'Instrument Data'!$K$3*'Sample Prep Variables'!$E29*'Sample Prep Variables'!$D29/'Sample Prep Variables'!$C29</f>
        <v>75</v>
      </c>
      <c r="E30" s="5">
        <f>'Instrument Data'!$K$3*'Sample Prep Variables'!$E29*'Sample Prep Variables'!$D29/'Sample Prep Variables'!$C29</f>
        <v>75</v>
      </c>
      <c r="F30" s="5">
        <f>'Instrument Data'!$K$3*'Sample Prep Variables'!$E29*'Sample Prep Variables'!$D29/'Sample Prep Variables'!$C29</f>
        <v>75</v>
      </c>
      <c r="G30" s="5">
        <f>'Instrument Data'!$K$3*'Sample Prep Variables'!$E29*'Sample Prep Variables'!$D29/'Sample Prep Variables'!$C29</f>
        <v>75</v>
      </c>
      <c r="H30" s="5">
        <f>'Instrument Data'!$K$3*'Sample Prep Variables'!$E29*'Sample Prep Variables'!$D29/'Sample Prep Variables'!$C29</f>
        <v>75</v>
      </c>
      <c r="I30" s="5">
        <f>'Instrument Data'!$K$3*'Sample Prep Variables'!$E29*'Sample Prep Variables'!$D29/'Sample Prep Variables'!$C29</f>
        <v>75</v>
      </c>
      <c r="J30" s="5">
        <f>'Instrument Data'!$K$3*'Sample Prep Variables'!$E29*'Sample Prep Variables'!$D29/'Sample Prep Variables'!$C29</f>
        <v>75</v>
      </c>
      <c r="K30" s="5">
        <f>'Instrument Data'!$K$3*'Sample Prep Variables'!$E29*'Sample Prep Variables'!$D29/'Sample Prep Variables'!$C29</f>
        <v>75</v>
      </c>
      <c r="L30" s="5">
        <f>'Instrument Data'!$K$3*'Sample Prep Variables'!$E29*'Sample Prep Variables'!$D29/'Sample Prep Variables'!$C29</f>
        <v>75</v>
      </c>
      <c r="M30" s="5">
        <f>'Instrument Data'!$K$3*'Sample Prep Variables'!$E29*'Sample Prep Variables'!$D29/'Sample Prep Variables'!$C29</f>
        <v>75</v>
      </c>
      <c r="N30" s="5">
        <f>'Instrument Data'!$K$3*'Sample Prep Variables'!$E29*'Sample Prep Variables'!$D29/'Sample Prep Variables'!$C29</f>
        <v>75</v>
      </c>
      <c r="O30" s="5">
        <f>'Instrument Data'!$K$3*'Sample Prep Variables'!$E29*'Sample Prep Variables'!$D29/'Sample Prep Variables'!$C29</f>
        <v>75</v>
      </c>
      <c r="P30" s="5">
        <f>'Instrument Data'!$K$3*'Sample Prep Variables'!$E29*'Sample Prep Variables'!$D29/'Sample Prep Variables'!$C29</f>
        <v>75</v>
      </c>
      <c r="Q30" s="5">
        <f>'Instrument Data'!$K$3*'Sample Prep Variables'!$E29*'Sample Prep Variables'!$D29/'Sample Prep Variables'!$C29</f>
        <v>75</v>
      </c>
      <c r="R30" s="5">
        <f>'Instrument Data'!$K$3*'Sample Prep Variables'!$E29*'Sample Prep Variables'!$D29/'Sample Prep Variables'!$C29</f>
        <v>75</v>
      </c>
      <c r="S30" s="5">
        <f>'Instrument Data'!$K$3*'Sample Prep Variables'!$E29*'Sample Prep Variables'!$D29/'Sample Prep Variables'!$C29</f>
        <v>75</v>
      </c>
      <c r="T30" s="5">
        <f>'Instrument Data'!$K$3*'Sample Prep Variables'!$E29*'Sample Prep Variables'!$D29/'Sample Prep Variables'!$C29</f>
        <v>75</v>
      </c>
      <c r="U30" s="5">
        <f>'Instrument Data'!$K$3*'Sample Prep Variables'!$E29*'Sample Prep Variables'!$D29/'Sample Prep Variables'!$C29</f>
        <v>75</v>
      </c>
      <c r="V30" s="5">
        <f>'Instrument Data'!$K$3*'Sample Prep Variables'!$E29*'Sample Prep Variables'!$D29/'Sample Prep Variables'!$C29</f>
        <v>75</v>
      </c>
      <c r="W30" s="5">
        <f>'Instrument Data'!$K$3*'Sample Prep Variables'!$E29*'Sample Prep Variables'!$D29/'Sample Prep Variables'!$C29</f>
        <v>75</v>
      </c>
      <c r="X30" s="5">
        <f>'Instrument Data'!$K$3*'Sample Prep Variables'!$E29*'Sample Prep Variables'!$D29/'Sample Prep Variables'!$C29</f>
        <v>75</v>
      </c>
      <c r="Y30" s="5">
        <f>'Instrument Data'!$K$3*'Sample Prep Variables'!$E29*'Sample Prep Variables'!$D29/'Sample Prep Variables'!$C29</f>
        <v>75</v>
      </c>
      <c r="Z30" s="5">
        <f>'Instrument Data'!$K$3*'Sample Prep Variables'!$E29*'Sample Prep Variables'!$D29/'Sample Prep Variables'!$C29</f>
        <v>75</v>
      </c>
      <c r="AA30" s="5">
        <f>'Instrument Data'!$K$3*'Sample Prep Variables'!$E29*'Sample Prep Variables'!$D29/'Sample Prep Variables'!$C29</f>
        <v>75</v>
      </c>
      <c r="AB30" s="5">
        <f>'Instrument Data'!$K$3*'Sample Prep Variables'!$E29*'Sample Prep Variables'!$D29/'Sample Prep Variables'!$C29</f>
        <v>75</v>
      </c>
      <c r="AC30" s="5">
        <f>'Instrument Data'!$K$3*'Sample Prep Variables'!$E29*'Sample Prep Variables'!$D29/'Sample Prep Variables'!$C29</f>
        <v>75</v>
      </c>
      <c r="AD30" s="5">
        <f>'Instrument Data'!$K$3*'Sample Prep Variables'!$E29*'Sample Prep Variables'!$D29/'Sample Prep Variables'!$C29</f>
        <v>75</v>
      </c>
      <c r="AE30" s="5">
        <f>'Instrument Data'!$K$3*'Sample Prep Variables'!$E29*'Sample Prep Variables'!$D29/'Sample Prep Variables'!$C29</f>
        <v>75</v>
      </c>
      <c r="AF30" s="5">
        <f>'Instrument Data'!$K$3*'Sample Prep Variables'!$E29*'Sample Prep Variables'!$D29/'Sample Prep Variables'!$C29</f>
        <v>75</v>
      </c>
      <c r="AG30" s="5">
        <f>'Instrument Data'!$K$3*'Sample Prep Variables'!$E29*'Sample Prep Variables'!$D29/'Sample Prep Variables'!$C29</f>
        <v>75</v>
      </c>
      <c r="AH30" s="5">
        <f>'Instrument Data'!$K$3*'Sample Prep Variables'!$E29*'Sample Prep Variables'!$D29/'Sample Prep Variables'!$C29</f>
        <v>75</v>
      </c>
      <c r="AI30" s="5">
        <f>'Instrument Data'!$K$3*'Sample Prep Variables'!$E29*'Sample Prep Variables'!$D29/'Sample Prep Variables'!$C29</f>
        <v>75</v>
      </c>
      <c r="AJ30" s="5">
        <f>'Instrument Data'!$K$3*'Sample Prep Variables'!$E29*'Sample Prep Variables'!$D29/'Sample Prep Variables'!$C29</f>
        <v>75</v>
      </c>
      <c r="AK30" s="5">
        <f>'Instrument Data'!$K$3*'Sample Prep Variables'!$E29*'Sample Prep Variables'!$D29/'Sample Prep Variables'!$C29</f>
        <v>75</v>
      </c>
      <c r="AM30" s="5">
        <f>'Instrument Data'!$D$3*'Sample Prep Variables'!$E29*'Sample Prep Variables'!$D29/'Sample Prep Variables'!$C29</f>
        <v>15000</v>
      </c>
      <c r="AN30" s="5">
        <f>'Instrument Data'!$D$3*'Sample Prep Variables'!$E29*'Sample Prep Variables'!$D29/'Sample Prep Variables'!$C29</f>
        <v>15000</v>
      </c>
      <c r="AO30" s="5">
        <f>'Instrument Data'!$D$3*'Sample Prep Variables'!$E29*'Sample Prep Variables'!$D29/'Sample Prep Variables'!$C29</f>
        <v>15000</v>
      </c>
      <c r="AP30" s="5">
        <f>'Instrument Data'!$D$3*'Sample Prep Variables'!$E29*'Sample Prep Variables'!$D29/'Sample Prep Variables'!$C29</f>
        <v>15000</v>
      </c>
      <c r="AQ30" s="5">
        <f>'Instrument Data'!$D$3*'Sample Prep Variables'!$E29*'Sample Prep Variables'!$D29/'Sample Prep Variables'!$C29</f>
        <v>15000</v>
      </c>
      <c r="AR30" s="5">
        <f>'Instrument Data'!$D$3*'Sample Prep Variables'!$E29*'Sample Prep Variables'!$D29/'Sample Prep Variables'!$C29</f>
        <v>15000</v>
      </c>
      <c r="AS30" s="5">
        <f>'Instrument Data'!$D$3*'Sample Prep Variables'!$E29*'Sample Prep Variables'!$D29/'Sample Prep Variables'!$C29</f>
        <v>15000</v>
      </c>
      <c r="AT30" s="5">
        <f>'Instrument Data'!$D$3*'Sample Prep Variables'!$E29*'Sample Prep Variables'!$D29/'Sample Prep Variables'!$C29</f>
        <v>15000</v>
      </c>
      <c r="AU30" s="5">
        <f>'Instrument Data'!$D$3*'Sample Prep Variables'!$E29*'Sample Prep Variables'!$D29/'Sample Prep Variables'!$C29</f>
        <v>15000</v>
      </c>
      <c r="AV30" s="5">
        <f>'Instrument Data'!$D$3*'Sample Prep Variables'!$E29*'Sample Prep Variables'!$D29/'Sample Prep Variables'!$C29</f>
        <v>15000</v>
      </c>
      <c r="AW30" s="5">
        <f>'Instrument Data'!$D$3*'Sample Prep Variables'!$E29*'Sample Prep Variables'!$D29/'Sample Prep Variables'!$C29</f>
        <v>15000</v>
      </c>
      <c r="AX30" s="5">
        <f>'Instrument Data'!$D$3*'Sample Prep Variables'!$E29*'Sample Prep Variables'!$D29/'Sample Prep Variables'!$C29</f>
        <v>15000</v>
      </c>
      <c r="AY30" s="5">
        <f>'Instrument Data'!$D$3*'Sample Prep Variables'!$E29*'Sample Prep Variables'!$D29/'Sample Prep Variables'!$C29</f>
        <v>15000</v>
      </c>
      <c r="AZ30" s="5">
        <f>'Instrument Data'!$D$3*'Sample Prep Variables'!$E29*'Sample Prep Variables'!$D29/'Sample Prep Variables'!$C29</f>
        <v>15000</v>
      </c>
      <c r="BA30" s="5">
        <f>'Instrument Data'!$D$3*'Sample Prep Variables'!$E29*'Sample Prep Variables'!$D29/'Sample Prep Variables'!$C29</f>
        <v>15000</v>
      </c>
      <c r="BB30" s="5">
        <f>'Instrument Data'!$D$3*'Sample Prep Variables'!$E29*'Sample Prep Variables'!$D29/'Sample Prep Variables'!$C29</f>
        <v>15000</v>
      </c>
      <c r="BC30" s="5">
        <f>'Instrument Data'!$D$3*'Sample Prep Variables'!$E29*'Sample Prep Variables'!$D29/'Sample Prep Variables'!$C29</f>
        <v>15000</v>
      </c>
      <c r="BD30" s="5">
        <f>'Instrument Data'!$D$3*'Sample Prep Variables'!$E29*'Sample Prep Variables'!$D29/'Sample Prep Variables'!$C29</f>
        <v>15000</v>
      </c>
      <c r="BE30" s="5">
        <f>'Instrument Data'!$D$3*'Sample Prep Variables'!$E29*'Sample Prep Variables'!$D29/'Sample Prep Variables'!$C29</f>
        <v>15000</v>
      </c>
      <c r="BF30" s="5">
        <f>'Instrument Data'!$D$3*'Sample Prep Variables'!$E29*'Sample Prep Variables'!$D29/'Sample Prep Variables'!$C29</f>
        <v>15000</v>
      </c>
      <c r="BG30" s="5">
        <f>'Instrument Data'!$D$3*'Sample Prep Variables'!$E29*'Sample Prep Variables'!$D29/'Sample Prep Variables'!$C29</f>
        <v>15000</v>
      </c>
      <c r="BH30" s="5">
        <f>'Instrument Data'!$D$3*'Sample Prep Variables'!$E29*'Sample Prep Variables'!$D29/'Sample Prep Variables'!$C29</f>
        <v>15000</v>
      </c>
      <c r="BI30" s="5">
        <f>'Instrument Data'!$D$3*'Sample Prep Variables'!$E29*'Sample Prep Variables'!$D29/'Sample Prep Variables'!$C29</f>
        <v>15000</v>
      </c>
      <c r="BJ30" s="5">
        <f>'Instrument Data'!$D$3*'Sample Prep Variables'!$E29*'Sample Prep Variables'!$D29/'Sample Prep Variables'!$C29</f>
        <v>15000</v>
      </c>
      <c r="BK30" s="5">
        <f>'Instrument Data'!$D$3*'Sample Prep Variables'!$E29*'Sample Prep Variables'!$D29/'Sample Prep Variables'!$C29</f>
        <v>15000</v>
      </c>
      <c r="BL30" s="5">
        <f>'Instrument Data'!$D$3*'Sample Prep Variables'!$E29*'Sample Prep Variables'!$D29/'Sample Prep Variables'!$C29</f>
        <v>15000</v>
      </c>
      <c r="BM30" s="5">
        <f>'Instrument Data'!$D$3*'Sample Prep Variables'!$E29*'Sample Prep Variables'!$D29/'Sample Prep Variables'!$C29</f>
        <v>15000</v>
      </c>
      <c r="BN30" s="5">
        <f>'Instrument Data'!$D$3*'Sample Prep Variables'!$E29*'Sample Prep Variables'!$D29/'Sample Prep Variables'!$C29</f>
        <v>15000</v>
      </c>
      <c r="BO30" s="5">
        <f>'Instrument Data'!$D$3*'Sample Prep Variables'!$E29*'Sample Prep Variables'!$D29/'Sample Prep Variables'!$C29</f>
        <v>15000</v>
      </c>
      <c r="BP30" s="5">
        <f>'Instrument Data'!$D$3*'Sample Prep Variables'!$E29*'Sample Prep Variables'!$D29/'Sample Prep Variables'!$C29</f>
        <v>15000</v>
      </c>
      <c r="BQ30" s="5">
        <f>'Instrument Data'!$D$3*'Sample Prep Variables'!$E29*'Sample Prep Variables'!$D29/'Sample Prep Variables'!$C29</f>
        <v>15000</v>
      </c>
      <c r="BR30" s="5">
        <f>'Instrument Data'!$D$3*'Sample Prep Variables'!$E29*'Sample Prep Variables'!$D29/'Sample Prep Variables'!$C29</f>
        <v>15000</v>
      </c>
      <c r="BS30" s="5">
        <f>'Instrument Data'!$D$3*'Sample Prep Variables'!$E29*'Sample Prep Variables'!$D29/'Sample Prep Variables'!$C29</f>
        <v>15000</v>
      </c>
      <c r="BT30" s="5">
        <f>'Instrument Data'!$D$3*'Sample Prep Variables'!$E29*'Sample Prep Variables'!$D29/'Sample Prep Variables'!$C29</f>
        <v>15000</v>
      </c>
      <c r="BU30" s="5">
        <f>'Instrument Data'!$D$3*'Sample Prep Variables'!$E29*'Sample Prep Variables'!$D29/'Sample Prep Variables'!$C29</f>
        <v>15000</v>
      </c>
    </row>
    <row r="31" spans="1:73" x14ac:dyDescent="0.25">
      <c r="A31">
        <f>'Instrument Data'!A30</f>
        <v>0</v>
      </c>
      <c r="B31">
        <f>'Instrument Data'!B30</f>
        <v>0</v>
      </c>
      <c r="C31" s="5">
        <f>'Instrument Data'!$K$3*'Sample Prep Variables'!$E30*'Sample Prep Variables'!$D30/'Sample Prep Variables'!$C30</f>
        <v>75</v>
      </c>
      <c r="D31" s="5">
        <f>'Instrument Data'!$K$3*'Sample Prep Variables'!$E30*'Sample Prep Variables'!$D30/'Sample Prep Variables'!$C30</f>
        <v>75</v>
      </c>
      <c r="E31" s="5">
        <f>'Instrument Data'!$K$3*'Sample Prep Variables'!$E30*'Sample Prep Variables'!$D30/'Sample Prep Variables'!$C30</f>
        <v>75</v>
      </c>
      <c r="F31" s="5">
        <f>'Instrument Data'!$K$3*'Sample Prep Variables'!$E30*'Sample Prep Variables'!$D30/'Sample Prep Variables'!$C30</f>
        <v>75</v>
      </c>
      <c r="G31" s="5">
        <f>'Instrument Data'!$K$3*'Sample Prep Variables'!$E30*'Sample Prep Variables'!$D30/'Sample Prep Variables'!$C30</f>
        <v>75</v>
      </c>
      <c r="H31" s="5">
        <f>'Instrument Data'!$K$3*'Sample Prep Variables'!$E30*'Sample Prep Variables'!$D30/'Sample Prep Variables'!$C30</f>
        <v>75</v>
      </c>
      <c r="I31" s="5">
        <f>'Instrument Data'!$K$3*'Sample Prep Variables'!$E30*'Sample Prep Variables'!$D30/'Sample Prep Variables'!$C30</f>
        <v>75</v>
      </c>
      <c r="J31" s="5">
        <f>'Instrument Data'!$K$3*'Sample Prep Variables'!$E30*'Sample Prep Variables'!$D30/'Sample Prep Variables'!$C30</f>
        <v>75</v>
      </c>
      <c r="K31" s="5">
        <f>'Instrument Data'!$K$3*'Sample Prep Variables'!$E30*'Sample Prep Variables'!$D30/'Sample Prep Variables'!$C30</f>
        <v>75</v>
      </c>
      <c r="L31" s="5">
        <f>'Instrument Data'!$K$3*'Sample Prep Variables'!$E30*'Sample Prep Variables'!$D30/'Sample Prep Variables'!$C30</f>
        <v>75</v>
      </c>
      <c r="M31" s="5">
        <f>'Instrument Data'!$K$3*'Sample Prep Variables'!$E30*'Sample Prep Variables'!$D30/'Sample Prep Variables'!$C30</f>
        <v>75</v>
      </c>
      <c r="N31" s="5">
        <f>'Instrument Data'!$K$3*'Sample Prep Variables'!$E30*'Sample Prep Variables'!$D30/'Sample Prep Variables'!$C30</f>
        <v>75</v>
      </c>
      <c r="O31" s="5">
        <f>'Instrument Data'!$K$3*'Sample Prep Variables'!$E30*'Sample Prep Variables'!$D30/'Sample Prep Variables'!$C30</f>
        <v>75</v>
      </c>
      <c r="P31" s="5">
        <f>'Instrument Data'!$K$3*'Sample Prep Variables'!$E30*'Sample Prep Variables'!$D30/'Sample Prep Variables'!$C30</f>
        <v>75</v>
      </c>
      <c r="Q31" s="5">
        <f>'Instrument Data'!$K$3*'Sample Prep Variables'!$E30*'Sample Prep Variables'!$D30/'Sample Prep Variables'!$C30</f>
        <v>75</v>
      </c>
      <c r="R31" s="5">
        <f>'Instrument Data'!$K$3*'Sample Prep Variables'!$E30*'Sample Prep Variables'!$D30/'Sample Prep Variables'!$C30</f>
        <v>75</v>
      </c>
      <c r="S31" s="5">
        <f>'Instrument Data'!$K$3*'Sample Prep Variables'!$E30*'Sample Prep Variables'!$D30/'Sample Prep Variables'!$C30</f>
        <v>75</v>
      </c>
      <c r="T31" s="5">
        <f>'Instrument Data'!$K$3*'Sample Prep Variables'!$E30*'Sample Prep Variables'!$D30/'Sample Prep Variables'!$C30</f>
        <v>75</v>
      </c>
      <c r="U31" s="5">
        <f>'Instrument Data'!$K$3*'Sample Prep Variables'!$E30*'Sample Prep Variables'!$D30/'Sample Prep Variables'!$C30</f>
        <v>75</v>
      </c>
      <c r="V31" s="5">
        <f>'Instrument Data'!$K$3*'Sample Prep Variables'!$E30*'Sample Prep Variables'!$D30/'Sample Prep Variables'!$C30</f>
        <v>75</v>
      </c>
      <c r="W31" s="5">
        <f>'Instrument Data'!$K$3*'Sample Prep Variables'!$E30*'Sample Prep Variables'!$D30/'Sample Prep Variables'!$C30</f>
        <v>75</v>
      </c>
      <c r="X31" s="5">
        <f>'Instrument Data'!$K$3*'Sample Prep Variables'!$E30*'Sample Prep Variables'!$D30/'Sample Prep Variables'!$C30</f>
        <v>75</v>
      </c>
      <c r="Y31" s="5">
        <f>'Instrument Data'!$K$3*'Sample Prep Variables'!$E30*'Sample Prep Variables'!$D30/'Sample Prep Variables'!$C30</f>
        <v>75</v>
      </c>
      <c r="Z31" s="5">
        <f>'Instrument Data'!$K$3*'Sample Prep Variables'!$E30*'Sample Prep Variables'!$D30/'Sample Prep Variables'!$C30</f>
        <v>75</v>
      </c>
      <c r="AA31" s="5">
        <f>'Instrument Data'!$K$3*'Sample Prep Variables'!$E30*'Sample Prep Variables'!$D30/'Sample Prep Variables'!$C30</f>
        <v>75</v>
      </c>
      <c r="AB31" s="5">
        <f>'Instrument Data'!$K$3*'Sample Prep Variables'!$E30*'Sample Prep Variables'!$D30/'Sample Prep Variables'!$C30</f>
        <v>75</v>
      </c>
      <c r="AC31" s="5">
        <f>'Instrument Data'!$K$3*'Sample Prep Variables'!$E30*'Sample Prep Variables'!$D30/'Sample Prep Variables'!$C30</f>
        <v>75</v>
      </c>
      <c r="AD31" s="5">
        <f>'Instrument Data'!$K$3*'Sample Prep Variables'!$E30*'Sample Prep Variables'!$D30/'Sample Prep Variables'!$C30</f>
        <v>75</v>
      </c>
      <c r="AE31" s="5">
        <f>'Instrument Data'!$K$3*'Sample Prep Variables'!$E30*'Sample Prep Variables'!$D30/'Sample Prep Variables'!$C30</f>
        <v>75</v>
      </c>
      <c r="AF31" s="5">
        <f>'Instrument Data'!$K$3*'Sample Prep Variables'!$E30*'Sample Prep Variables'!$D30/'Sample Prep Variables'!$C30</f>
        <v>75</v>
      </c>
      <c r="AG31" s="5">
        <f>'Instrument Data'!$K$3*'Sample Prep Variables'!$E30*'Sample Prep Variables'!$D30/'Sample Prep Variables'!$C30</f>
        <v>75</v>
      </c>
      <c r="AH31" s="5">
        <f>'Instrument Data'!$K$3*'Sample Prep Variables'!$E30*'Sample Prep Variables'!$D30/'Sample Prep Variables'!$C30</f>
        <v>75</v>
      </c>
      <c r="AI31" s="5">
        <f>'Instrument Data'!$K$3*'Sample Prep Variables'!$E30*'Sample Prep Variables'!$D30/'Sample Prep Variables'!$C30</f>
        <v>75</v>
      </c>
      <c r="AJ31" s="5">
        <f>'Instrument Data'!$K$3*'Sample Prep Variables'!$E30*'Sample Prep Variables'!$D30/'Sample Prep Variables'!$C30</f>
        <v>75</v>
      </c>
      <c r="AK31" s="5">
        <f>'Instrument Data'!$K$3*'Sample Prep Variables'!$E30*'Sample Prep Variables'!$D30/'Sample Prep Variables'!$C30</f>
        <v>75</v>
      </c>
      <c r="AM31" s="5">
        <f>'Instrument Data'!$D$3*'Sample Prep Variables'!$E30*'Sample Prep Variables'!$D30/'Sample Prep Variables'!$C30</f>
        <v>15000</v>
      </c>
      <c r="AN31" s="5">
        <f>'Instrument Data'!$D$3*'Sample Prep Variables'!$E30*'Sample Prep Variables'!$D30/'Sample Prep Variables'!$C30</f>
        <v>15000</v>
      </c>
      <c r="AO31" s="5">
        <f>'Instrument Data'!$D$3*'Sample Prep Variables'!$E30*'Sample Prep Variables'!$D30/'Sample Prep Variables'!$C30</f>
        <v>15000</v>
      </c>
      <c r="AP31" s="5">
        <f>'Instrument Data'!$D$3*'Sample Prep Variables'!$E30*'Sample Prep Variables'!$D30/'Sample Prep Variables'!$C30</f>
        <v>15000</v>
      </c>
      <c r="AQ31" s="5">
        <f>'Instrument Data'!$D$3*'Sample Prep Variables'!$E30*'Sample Prep Variables'!$D30/'Sample Prep Variables'!$C30</f>
        <v>15000</v>
      </c>
      <c r="AR31" s="5">
        <f>'Instrument Data'!$D$3*'Sample Prep Variables'!$E30*'Sample Prep Variables'!$D30/'Sample Prep Variables'!$C30</f>
        <v>15000</v>
      </c>
      <c r="AS31" s="5">
        <f>'Instrument Data'!$D$3*'Sample Prep Variables'!$E30*'Sample Prep Variables'!$D30/'Sample Prep Variables'!$C30</f>
        <v>15000</v>
      </c>
      <c r="AT31" s="5">
        <f>'Instrument Data'!$D$3*'Sample Prep Variables'!$E30*'Sample Prep Variables'!$D30/'Sample Prep Variables'!$C30</f>
        <v>15000</v>
      </c>
      <c r="AU31" s="5">
        <f>'Instrument Data'!$D$3*'Sample Prep Variables'!$E30*'Sample Prep Variables'!$D30/'Sample Prep Variables'!$C30</f>
        <v>15000</v>
      </c>
      <c r="AV31" s="5">
        <f>'Instrument Data'!$D$3*'Sample Prep Variables'!$E30*'Sample Prep Variables'!$D30/'Sample Prep Variables'!$C30</f>
        <v>15000</v>
      </c>
      <c r="AW31" s="5">
        <f>'Instrument Data'!$D$3*'Sample Prep Variables'!$E30*'Sample Prep Variables'!$D30/'Sample Prep Variables'!$C30</f>
        <v>15000</v>
      </c>
      <c r="AX31" s="5">
        <f>'Instrument Data'!$D$3*'Sample Prep Variables'!$E30*'Sample Prep Variables'!$D30/'Sample Prep Variables'!$C30</f>
        <v>15000</v>
      </c>
      <c r="AY31" s="5">
        <f>'Instrument Data'!$D$3*'Sample Prep Variables'!$E30*'Sample Prep Variables'!$D30/'Sample Prep Variables'!$C30</f>
        <v>15000</v>
      </c>
      <c r="AZ31" s="5">
        <f>'Instrument Data'!$D$3*'Sample Prep Variables'!$E30*'Sample Prep Variables'!$D30/'Sample Prep Variables'!$C30</f>
        <v>15000</v>
      </c>
      <c r="BA31" s="5">
        <f>'Instrument Data'!$D$3*'Sample Prep Variables'!$E30*'Sample Prep Variables'!$D30/'Sample Prep Variables'!$C30</f>
        <v>15000</v>
      </c>
      <c r="BB31" s="5">
        <f>'Instrument Data'!$D$3*'Sample Prep Variables'!$E30*'Sample Prep Variables'!$D30/'Sample Prep Variables'!$C30</f>
        <v>15000</v>
      </c>
      <c r="BC31" s="5">
        <f>'Instrument Data'!$D$3*'Sample Prep Variables'!$E30*'Sample Prep Variables'!$D30/'Sample Prep Variables'!$C30</f>
        <v>15000</v>
      </c>
      <c r="BD31" s="5">
        <f>'Instrument Data'!$D$3*'Sample Prep Variables'!$E30*'Sample Prep Variables'!$D30/'Sample Prep Variables'!$C30</f>
        <v>15000</v>
      </c>
      <c r="BE31" s="5">
        <f>'Instrument Data'!$D$3*'Sample Prep Variables'!$E30*'Sample Prep Variables'!$D30/'Sample Prep Variables'!$C30</f>
        <v>15000</v>
      </c>
      <c r="BF31" s="5">
        <f>'Instrument Data'!$D$3*'Sample Prep Variables'!$E30*'Sample Prep Variables'!$D30/'Sample Prep Variables'!$C30</f>
        <v>15000</v>
      </c>
      <c r="BG31" s="5">
        <f>'Instrument Data'!$D$3*'Sample Prep Variables'!$E30*'Sample Prep Variables'!$D30/'Sample Prep Variables'!$C30</f>
        <v>15000</v>
      </c>
      <c r="BH31" s="5">
        <f>'Instrument Data'!$D$3*'Sample Prep Variables'!$E30*'Sample Prep Variables'!$D30/'Sample Prep Variables'!$C30</f>
        <v>15000</v>
      </c>
      <c r="BI31" s="5">
        <f>'Instrument Data'!$D$3*'Sample Prep Variables'!$E30*'Sample Prep Variables'!$D30/'Sample Prep Variables'!$C30</f>
        <v>15000</v>
      </c>
      <c r="BJ31" s="5">
        <f>'Instrument Data'!$D$3*'Sample Prep Variables'!$E30*'Sample Prep Variables'!$D30/'Sample Prep Variables'!$C30</f>
        <v>15000</v>
      </c>
      <c r="BK31" s="5">
        <f>'Instrument Data'!$D$3*'Sample Prep Variables'!$E30*'Sample Prep Variables'!$D30/'Sample Prep Variables'!$C30</f>
        <v>15000</v>
      </c>
      <c r="BL31" s="5">
        <f>'Instrument Data'!$D$3*'Sample Prep Variables'!$E30*'Sample Prep Variables'!$D30/'Sample Prep Variables'!$C30</f>
        <v>15000</v>
      </c>
      <c r="BM31" s="5">
        <f>'Instrument Data'!$D$3*'Sample Prep Variables'!$E30*'Sample Prep Variables'!$D30/'Sample Prep Variables'!$C30</f>
        <v>15000</v>
      </c>
      <c r="BN31" s="5">
        <f>'Instrument Data'!$D$3*'Sample Prep Variables'!$E30*'Sample Prep Variables'!$D30/'Sample Prep Variables'!$C30</f>
        <v>15000</v>
      </c>
      <c r="BO31" s="5">
        <f>'Instrument Data'!$D$3*'Sample Prep Variables'!$E30*'Sample Prep Variables'!$D30/'Sample Prep Variables'!$C30</f>
        <v>15000</v>
      </c>
      <c r="BP31" s="5">
        <f>'Instrument Data'!$D$3*'Sample Prep Variables'!$E30*'Sample Prep Variables'!$D30/'Sample Prep Variables'!$C30</f>
        <v>15000</v>
      </c>
      <c r="BQ31" s="5">
        <f>'Instrument Data'!$D$3*'Sample Prep Variables'!$E30*'Sample Prep Variables'!$D30/'Sample Prep Variables'!$C30</f>
        <v>15000</v>
      </c>
      <c r="BR31" s="5">
        <f>'Instrument Data'!$D$3*'Sample Prep Variables'!$E30*'Sample Prep Variables'!$D30/'Sample Prep Variables'!$C30</f>
        <v>15000</v>
      </c>
      <c r="BS31" s="5">
        <f>'Instrument Data'!$D$3*'Sample Prep Variables'!$E30*'Sample Prep Variables'!$D30/'Sample Prep Variables'!$C30</f>
        <v>15000</v>
      </c>
      <c r="BT31" s="5">
        <f>'Instrument Data'!$D$3*'Sample Prep Variables'!$E30*'Sample Prep Variables'!$D30/'Sample Prep Variables'!$C30</f>
        <v>15000</v>
      </c>
      <c r="BU31" s="5">
        <f>'Instrument Data'!$D$3*'Sample Prep Variables'!$E30*'Sample Prep Variables'!$D30/'Sample Prep Variables'!$C30</f>
        <v>15000</v>
      </c>
    </row>
    <row r="32" spans="1:73" x14ac:dyDescent="0.25">
      <c r="A32">
        <f>'Instrument Data'!A31</f>
        <v>0</v>
      </c>
      <c r="B32">
        <f>'Instrument Data'!B31</f>
        <v>0</v>
      </c>
      <c r="C32" s="5">
        <f>'Instrument Data'!$K$3*'Sample Prep Variables'!$E31*'Sample Prep Variables'!$D31/'Sample Prep Variables'!$C31</f>
        <v>75</v>
      </c>
      <c r="D32" s="5">
        <f>'Instrument Data'!$K$3*'Sample Prep Variables'!$E31*'Sample Prep Variables'!$D31/'Sample Prep Variables'!$C31</f>
        <v>75</v>
      </c>
      <c r="E32" s="5">
        <f>'Instrument Data'!$K$3*'Sample Prep Variables'!$E31*'Sample Prep Variables'!$D31/'Sample Prep Variables'!$C31</f>
        <v>75</v>
      </c>
      <c r="F32" s="5">
        <f>'Instrument Data'!$K$3*'Sample Prep Variables'!$E31*'Sample Prep Variables'!$D31/'Sample Prep Variables'!$C31</f>
        <v>75</v>
      </c>
      <c r="G32" s="5">
        <f>'Instrument Data'!$K$3*'Sample Prep Variables'!$E31*'Sample Prep Variables'!$D31/'Sample Prep Variables'!$C31</f>
        <v>75</v>
      </c>
      <c r="H32" s="5">
        <f>'Instrument Data'!$K$3*'Sample Prep Variables'!$E31*'Sample Prep Variables'!$D31/'Sample Prep Variables'!$C31</f>
        <v>75</v>
      </c>
      <c r="I32" s="5">
        <f>'Instrument Data'!$K$3*'Sample Prep Variables'!$E31*'Sample Prep Variables'!$D31/'Sample Prep Variables'!$C31</f>
        <v>75</v>
      </c>
      <c r="J32" s="5">
        <f>'Instrument Data'!$K$3*'Sample Prep Variables'!$E31*'Sample Prep Variables'!$D31/'Sample Prep Variables'!$C31</f>
        <v>75</v>
      </c>
      <c r="K32" s="5">
        <f>'Instrument Data'!$K$3*'Sample Prep Variables'!$E31*'Sample Prep Variables'!$D31/'Sample Prep Variables'!$C31</f>
        <v>75</v>
      </c>
      <c r="L32" s="5">
        <f>'Instrument Data'!$K$3*'Sample Prep Variables'!$E31*'Sample Prep Variables'!$D31/'Sample Prep Variables'!$C31</f>
        <v>75</v>
      </c>
      <c r="M32" s="5">
        <f>'Instrument Data'!$K$3*'Sample Prep Variables'!$E31*'Sample Prep Variables'!$D31/'Sample Prep Variables'!$C31</f>
        <v>75</v>
      </c>
      <c r="N32" s="5">
        <f>'Instrument Data'!$K$3*'Sample Prep Variables'!$E31*'Sample Prep Variables'!$D31/'Sample Prep Variables'!$C31</f>
        <v>75</v>
      </c>
      <c r="O32" s="5">
        <f>'Instrument Data'!$K$3*'Sample Prep Variables'!$E31*'Sample Prep Variables'!$D31/'Sample Prep Variables'!$C31</f>
        <v>75</v>
      </c>
      <c r="P32" s="5">
        <f>'Instrument Data'!$K$3*'Sample Prep Variables'!$E31*'Sample Prep Variables'!$D31/'Sample Prep Variables'!$C31</f>
        <v>75</v>
      </c>
      <c r="Q32" s="5">
        <f>'Instrument Data'!$K$3*'Sample Prep Variables'!$E31*'Sample Prep Variables'!$D31/'Sample Prep Variables'!$C31</f>
        <v>75</v>
      </c>
      <c r="R32" s="5">
        <f>'Instrument Data'!$K$3*'Sample Prep Variables'!$E31*'Sample Prep Variables'!$D31/'Sample Prep Variables'!$C31</f>
        <v>75</v>
      </c>
      <c r="S32" s="5">
        <f>'Instrument Data'!$K$3*'Sample Prep Variables'!$E31*'Sample Prep Variables'!$D31/'Sample Prep Variables'!$C31</f>
        <v>75</v>
      </c>
      <c r="T32" s="5">
        <f>'Instrument Data'!$K$3*'Sample Prep Variables'!$E31*'Sample Prep Variables'!$D31/'Sample Prep Variables'!$C31</f>
        <v>75</v>
      </c>
      <c r="U32" s="5">
        <f>'Instrument Data'!$K$3*'Sample Prep Variables'!$E31*'Sample Prep Variables'!$D31/'Sample Prep Variables'!$C31</f>
        <v>75</v>
      </c>
      <c r="V32" s="5">
        <f>'Instrument Data'!$K$3*'Sample Prep Variables'!$E31*'Sample Prep Variables'!$D31/'Sample Prep Variables'!$C31</f>
        <v>75</v>
      </c>
      <c r="W32" s="5">
        <f>'Instrument Data'!$K$3*'Sample Prep Variables'!$E31*'Sample Prep Variables'!$D31/'Sample Prep Variables'!$C31</f>
        <v>75</v>
      </c>
      <c r="X32" s="5">
        <f>'Instrument Data'!$K$3*'Sample Prep Variables'!$E31*'Sample Prep Variables'!$D31/'Sample Prep Variables'!$C31</f>
        <v>75</v>
      </c>
      <c r="Y32" s="5">
        <f>'Instrument Data'!$K$3*'Sample Prep Variables'!$E31*'Sample Prep Variables'!$D31/'Sample Prep Variables'!$C31</f>
        <v>75</v>
      </c>
      <c r="Z32" s="5">
        <f>'Instrument Data'!$K$3*'Sample Prep Variables'!$E31*'Sample Prep Variables'!$D31/'Sample Prep Variables'!$C31</f>
        <v>75</v>
      </c>
      <c r="AA32" s="5">
        <f>'Instrument Data'!$K$3*'Sample Prep Variables'!$E31*'Sample Prep Variables'!$D31/'Sample Prep Variables'!$C31</f>
        <v>75</v>
      </c>
      <c r="AB32" s="5">
        <f>'Instrument Data'!$K$3*'Sample Prep Variables'!$E31*'Sample Prep Variables'!$D31/'Sample Prep Variables'!$C31</f>
        <v>75</v>
      </c>
      <c r="AC32" s="5">
        <f>'Instrument Data'!$K$3*'Sample Prep Variables'!$E31*'Sample Prep Variables'!$D31/'Sample Prep Variables'!$C31</f>
        <v>75</v>
      </c>
      <c r="AD32" s="5">
        <f>'Instrument Data'!$K$3*'Sample Prep Variables'!$E31*'Sample Prep Variables'!$D31/'Sample Prep Variables'!$C31</f>
        <v>75</v>
      </c>
      <c r="AE32" s="5">
        <f>'Instrument Data'!$K$3*'Sample Prep Variables'!$E31*'Sample Prep Variables'!$D31/'Sample Prep Variables'!$C31</f>
        <v>75</v>
      </c>
      <c r="AF32" s="5">
        <f>'Instrument Data'!$K$3*'Sample Prep Variables'!$E31*'Sample Prep Variables'!$D31/'Sample Prep Variables'!$C31</f>
        <v>75</v>
      </c>
      <c r="AG32" s="5">
        <f>'Instrument Data'!$K$3*'Sample Prep Variables'!$E31*'Sample Prep Variables'!$D31/'Sample Prep Variables'!$C31</f>
        <v>75</v>
      </c>
      <c r="AH32" s="5">
        <f>'Instrument Data'!$K$3*'Sample Prep Variables'!$E31*'Sample Prep Variables'!$D31/'Sample Prep Variables'!$C31</f>
        <v>75</v>
      </c>
      <c r="AI32" s="5">
        <f>'Instrument Data'!$K$3*'Sample Prep Variables'!$E31*'Sample Prep Variables'!$D31/'Sample Prep Variables'!$C31</f>
        <v>75</v>
      </c>
      <c r="AJ32" s="5">
        <f>'Instrument Data'!$K$3*'Sample Prep Variables'!$E31*'Sample Prep Variables'!$D31/'Sample Prep Variables'!$C31</f>
        <v>75</v>
      </c>
      <c r="AK32" s="5">
        <f>'Instrument Data'!$K$3*'Sample Prep Variables'!$E31*'Sample Prep Variables'!$D31/'Sample Prep Variables'!$C31</f>
        <v>75</v>
      </c>
      <c r="AM32" s="5">
        <f>'Instrument Data'!$D$3*'Sample Prep Variables'!$E31*'Sample Prep Variables'!$D31/'Sample Prep Variables'!$C31</f>
        <v>15000</v>
      </c>
      <c r="AN32" s="5">
        <f>'Instrument Data'!$D$3*'Sample Prep Variables'!$E31*'Sample Prep Variables'!$D31/'Sample Prep Variables'!$C31</f>
        <v>15000</v>
      </c>
      <c r="AO32" s="5">
        <f>'Instrument Data'!$D$3*'Sample Prep Variables'!$E31*'Sample Prep Variables'!$D31/'Sample Prep Variables'!$C31</f>
        <v>15000</v>
      </c>
      <c r="AP32" s="5">
        <f>'Instrument Data'!$D$3*'Sample Prep Variables'!$E31*'Sample Prep Variables'!$D31/'Sample Prep Variables'!$C31</f>
        <v>15000</v>
      </c>
      <c r="AQ32" s="5">
        <f>'Instrument Data'!$D$3*'Sample Prep Variables'!$E31*'Sample Prep Variables'!$D31/'Sample Prep Variables'!$C31</f>
        <v>15000</v>
      </c>
      <c r="AR32" s="5">
        <f>'Instrument Data'!$D$3*'Sample Prep Variables'!$E31*'Sample Prep Variables'!$D31/'Sample Prep Variables'!$C31</f>
        <v>15000</v>
      </c>
      <c r="AS32" s="5">
        <f>'Instrument Data'!$D$3*'Sample Prep Variables'!$E31*'Sample Prep Variables'!$D31/'Sample Prep Variables'!$C31</f>
        <v>15000</v>
      </c>
      <c r="AT32" s="5">
        <f>'Instrument Data'!$D$3*'Sample Prep Variables'!$E31*'Sample Prep Variables'!$D31/'Sample Prep Variables'!$C31</f>
        <v>15000</v>
      </c>
      <c r="AU32" s="5">
        <f>'Instrument Data'!$D$3*'Sample Prep Variables'!$E31*'Sample Prep Variables'!$D31/'Sample Prep Variables'!$C31</f>
        <v>15000</v>
      </c>
      <c r="AV32" s="5">
        <f>'Instrument Data'!$D$3*'Sample Prep Variables'!$E31*'Sample Prep Variables'!$D31/'Sample Prep Variables'!$C31</f>
        <v>15000</v>
      </c>
      <c r="AW32" s="5">
        <f>'Instrument Data'!$D$3*'Sample Prep Variables'!$E31*'Sample Prep Variables'!$D31/'Sample Prep Variables'!$C31</f>
        <v>15000</v>
      </c>
      <c r="AX32" s="5">
        <f>'Instrument Data'!$D$3*'Sample Prep Variables'!$E31*'Sample Prep Variables'!$D31/'Sample Prep Variables'!$C31</f>
        <v>15000</v>
      </c>
      <c r="AY32" s="5">
        <f>'Instrument Data'!$D$3*'Sample Prep Variables'!$E31*'Sample Prep Variables'!$D31/'Sample Prep Variables'!$C31</f>
        <v>15000</v>
      </c>
      <c r="AZ32" s="5">
        <f>'Instrument Data'!$D$3*'Sample Prep Variables'!$E31*'Sample Prep Variables'!$D31/'Sample Prep Variables'!$C31</f>
        <v>15000</v>
      </c>
      <c r="BA32" s="5">
        <f>'Instrument Data'!$D$3*'Sample Prep Variables'!$E31*'Sample Prep Variables'!$D31/'Sample Prep Variables'!$C31</f>
        <v>15000</v>
      </c>
      <c r="BB32" s="5">
        <f>'Instrument Data'!$D$3*'Sample Prep Variables'!$E31*'Sample Prep Variables'!$D31/'Sample Prep Variables'!$C31</f>
        <v>15000</v>
      </c>
      <c r="BC32" s="5">
        <f>'Instrument Data'!$D$3*'Sample Prep Variables'!$E31*'Sample Prep Variables'!$D31/'Sample Prep Variables'!$C31</f>
        <v>15000</v>
      </c>
      <c r="BD32" s="5">
        <f>'Instrument Data'!$D$3*'Sample Prep Variables'!$E31*'Sample Prep Variables'!$D31/'Sample Prep Variables'!$C31</f>
        <v>15000</v>
      </c>
      <c r="BE32" s="5">
        <f>'Instrument Data'!$D$3*'Sample Prep Variables'!$E31*'Sample Prep Variables'!$D31/'Sample Prep Variables'!$C31</f>
        <v>15000</v>
      </c>
      <c r="BF32" s="5">
        <f>'Instrument Data'!$D$3*'Sample Prep Variables'!$E31*'Sample Prep Variables'!$D31/'Sample Prep Variables'!$C31</f>
        <v>15000</v>
      </c>
      <c r="BG32" s="5">
        <f>'Instrument Data'!$D$3*'Sample Prep Variables'!$E31*'Sample Prep Variables'!$D31/'Sample Prep Variables'!$C31</f>
        <v>15000</v>
      </c>
      <c r="BH32" s="5">
        <f>'Instrument Data'!$D$3*'Sample Prep Variables'!$E31*'Sample Prep Variables'!$D31/'Sample Prep Variables'!$C31</f>
        <v>15000</v>
      </c>
      <c r="BI32" s="5">
        <f>'Instrument Data'!$D$3*'Sample Prep Variables'!$E31*'Sample Prep Variables'!$D31/'Sample Prep Variables'!$C31</f>
        <v>15000</v>
      </c>
      <c r="BJ32" s="5">
        <f>'Instrument Data'!$D$3*'Sample Prep Variables'!$E31*'Sample Prep Variables'!$D31/'Sample Prep Variables'!$C31</f>
        <v>15000</v>
      </c>
      <c r="BK32" s="5">
        <f>'Instrument Data'!$D$3*'Sample Prep Variables'!$E31*'Sample Prep Variables'!$D31/'Sample Prep Variables'!$C31</f>
        <v>15000</v>
      </c>
      <c r="BL32" s="5">
        <f>'Instrument Data'!$D$3*'Sample Prep Variables'!$E31*'Sample Prep Variables'!$D31/'Sample Prep Variables'!$C31</f>
        <v>15000</v>
      </c>
      <c r="BM32" s="5">
        <f>'Instrument Data'!$D$3*'Sample Prep Variables'!$E31*'Sample Prep Variables'!$D31/'Sample Prep Variables'!$C31</f>
        <v>15000</v>
      </c>
      <c r="BN32" s="5">
        <f>'Instrument Data'!$D$3*'Sample Prep Variables'!$E31*'Sample Prep Variables'!$D31/'Sample Prep Variables'!$C31</f>
        <v>15000</v>
      </c>
      <c r="BO32" s="5">
        <f>'Instrument Data'!$D$3*'Sample Prep Variables'!$E31*'Sample Prep Variables'!$D31/'Sample Prep Variables'!$C31</f>
        <v>15000</v>
      </c>
      <c r="BP32" s="5">
        <f>'Instrument Data'!$D$3*'Sample Prep Variables'!$E31*'Sample Prep Variables'!$D31/'Sample Prep Variables'!$C31</f>
        <v>15000</v>
      </c>
      <c r="BQ32" s="5">
        <f>'Instrument Data'!$D$3*'Sample Prep Variables'!$E31*'Sample Prep Variables'!$D31/'Sample Prep Variables'!$C31</f>
        <v>15000</v>
      </c>
      <c r="BR32" s="5">
        <f>'Instrument Data'!$D$3*'Sample Prep Variables'!$E31*'Sample Prep Variables'!$D31/'Sample Prep Variables'!$C31</f>
        <v>15000</v>
      </c>
      <c r="BS32" s="5">
        <f>'Instrument Data'!$D$3*'Sample Prep Variables'!$E31*'Sample Prep Variables'!$D31/'Sample Prep Variables'!$C31</f>
        <v>15000</v>
      </c>
      <c r="BT32" s="5">
        <f>'Instrument Data'!$D$3*'Sample Prep Variables'!$E31*'Sample Prep Variables'!$D31/'Sample Prep Variables'!$C31</f>
        <v>15000</v>
      </c>
      <c r="BU32" s="5">
        <f>'Instrument Data'!$D$3*'Sample Prep Variables'!$E31*'Sample Prep Variables'!$D31/'Sample Prep Variables'!$C31</f>
        <v>15000</v>
      </c>
    </row>
    <row r="33" spans="1:73" x14ac:dyDescent="0.25">
      <c r="A33">
        <f>'Instrument Data'!A32</f>
        <v>0</v>
      </c>
      <c r="B33">
        <f>'Instrument Data'!B32</f>
        <v>0</v>
      </c>
      <c r="C33" s="5">
        <f>'Instrument Data'!$K$3*'Sample Prep Variables'!$E32*'Sample Prep Variables'!$D32/'Sample Prep Variables'!$C32</f>
        <v>75</v>
      </c>
      <c r="D33" s="5">
        <f>'Instrument Data'!$K$3*'Sample Prep Variables'!$E32*'Sample Prep Variables'!$D32/'Sample Prep Variables'!$C32</f>
        <v>75</v>
      </c>
      <c r="E33" s="5">
        <f>'Instrument Data'!$K$3*'Sample Prep Variables'!$E32*'Sample Prep Variables'!$D32/'Sample Prep Variables'!$C32</f>
        <v>75</v>
      </c>
      <c r="F33" s="5">
        <f>'Instrument Data'!$K$3*'Sample Prep Variables'!$E32*'Sample Prep Variables'!$D32/'Sample Prep Variables'!$C32</f>
        <v>75</v>
      </c>
      <c r="G33" s="5">
        <f>'Instrument Data'!$K$3*'Sample Prep Variables'!$E32*'Sample Prep Variables'!$D32/'Sample Prep Variables'!$C32</f>
        <v>75</v>
      </c>
      <c r="H33" s="5">
        <f>'Instrument Data'!$K$3*'Sample Prep Variables'!$E32*'Sample Prep Variables'!$D32/'Sample Prep Variables'!$C32</f>
        <v>75</v>
      </c>
      <c r="I33" s="5">
        <f>'Instrument Data'!$K$3*'Sample Prep Variables'!$E32*'Sample Prep Variables'!$D32/'Sample Prep Variables'!$C32</f>
        <v>75</v>
      </c>
      <c r="J33" s="5">
        <f>'Instrument Data'!$K$3*'Sample Prep Variables'!$E32*'Sample Prep Variables'!$D32/'Sample Prep Variables'!$C32</f>
        <v>75</v>
      </c>
      <c r="K33" s="5">
        <f>'Instrument Data'!$K$3*'Sample Prep Variables'!$E32*'Sample Prep Variables'!$D32/'Sample Prep Variables'!$C32</f>
        <v>75</v>
      </c>
      <c r="L33" s="5">
        <f>'Instrument Data'!$K$3*'Sample Prep Variables'!$E32*'Sample Prep Variables'!$D32/'Sample Prep Variables'!$C32</f>
        <v>75</v>
      </c>
      <c r="M33" s="5">
        <f>'Instrument Data'!$K$3*'Sample Prep Variables'!$E32*'Sample Prep Variables'!$D32/'Sample Prep Variables'!$C32</f>
        <v>75</v>
      </c>
      <c r="N33" s="5">
        <f>'Instrument Data'!$K$3*'Sample Prep Variables'!$E32*'Sample Prep Variables'!$D32/'Sample Prep Variables'!$C32</f>
        <v>75</v>
      </c>
      <c r="O33" s="5">
        <f>'Instrument Data'!$K$3*'Sample Prep Variables'!$E32*'Sample Prep Variables'!$D32/'Sample Prep Variables'!$C32</f>
        <v>75</v>
      </c>
      <c r="P33" s="5">
        <f>'Instrument Data'!$K$3*'Sample Prep Variables'!$E32*'Sample Prep Variables'!$D32/'Sample Prep Variables'!$C32</f>
        <v>75</v>
      </c>
      <c r="Q33" s="5">
        <f>'Instrument Data'!$K$3*'Sample Prep Variables'!$E32*'Sample Prep Variables'!$D32/'Sample Prep Variables'!$C32</f>
        <v>75</v>
      </c>
      <c r="R33" s="5">
        <f>'Instrument Data'!$K$3*'Sample Prep Variables'!$E32*'Sample Prep Variables'!$D32/'Sample Prep Variables'!$C32</f>
        <v>75</v>
      </c>
      <c r="S33" s="5">
        <f>'Instrument Data'!$K$3*'Sample Prep Variables'!$E32*'Sample Prep Variables'!$D32/'Sample Prep Variables'!$C32</f>
        <v>75</v>
      </c>
      <c r="T33" s="5">
        <f>'Instrument Data'!$K$3*'Sample Prep Variables'!$E32*'Sample Prep Variables'!$D32/'Sample Prep Variables'!$C32</f>
        <v>75</v>
      </c>
      <c r="U33" s="5">
        <f>'Instrument Data'!$K$3*'Sample Prep Variables'!$E32*'Sample Prep Variables'!$D32/'Sample Prep Variables'!$C32</f>
        <v>75</v>
      </c>
      <c r="V33" s="5">
        <f>'Instrument Data'!$K$3*'Sample Prep Variables'!$E32*'Sample Prep Variables'!$D32/'Sample Prep Variables'!$C32</f>
        <v>75</v>
      </c>
      <c r="W33" s="5">
        <f>'Instrument Data'!$K$3*'Sample Prep Variables'!$E32*'Sample Prep Variables'!$D32/'Sample Prep Variables'!$C32</f>
        <v>75</v>
      </c>
      <c r="X33" s="5">
        <f>'Instrument Data'!$K$3*'Sample Prep Variables'!$E32*'Sample Prep Variables'!$D32/'Sample Prep Variables'!$C32</f>
        <v>75</v>
      </c>
      <c r="Y33" s="5">
        <f>'Instrument Data'!$K$3*'Sample Prep Variables'!$E32*'Sample Prep Variables'!$D32/'Sample Prep Variables'!$C32</f>
        <v>75</v>
      </c>
      <c r="Z33" s="5">
        <f>'Instrument Data'!$K$3*'Sample Prep Variables'!$E32*'Sample Prep Variables'!$D32/'Sample Prep Variables'!$C32</f>
        <v>75</v>
      </c>
      <c r="AA33" s="5">
        <f>'Instrument Data'!$K$3*'Sample Prep Variables'!$E32*'Sample Prep Variables'!$D32/'Sample Prep Variables'!$C32</f>
        <v>75</v>
      </c>
      <c r="AB33" s="5">
        <f>'Instrument Data'!$K$3*'Sample Prep Variables'!$E32*'Sample Prep Variables'!$D32/'Sample Prep Variables'!$C32</f>
        <v>75</v>
      </c>
      <c r="AC33" s="5">
        <f>'Instrument Data'!$K$3*'Sample Prep Variables'!$E32*'Sample Prep Variables'!$D32/'Sample Prep Variables'!$C32</f>
        <v>75</v>
      </c>
      <c r="AD33" s="5">
        <f>'Instrument Data'!$K$3*'Sample Prep Variables'!$E32*'Sample Prep Variables'!$D32/'Sample Prep Variables'!$C32</f>
        <v>75</v>
      </c>
      <c r="AE33" s="5">
        <f>'Instrument Data'!$K$3*'Sample Prep Variables'!$E32*'Sample Prep Variables'!$D32/'Sample Prep Variables'!$C32</f>
        <v>75</v>
      </c>
      <c r="AF33" s="5">
        <f>'Instrument Data'!$K$3*'Sample Prep Variables'!$E32*'Sample Prep Variables'!$D32/'Sample Prep Variables'!$C32</f>
        <v>75</v>
      </c>
      <c r="AG33" s="5">
        <f>'Instrument Data'!$K$3*'Sample Prep Variables'!$E32*'Sample Prep Variables'!$D32/'Sample Prep Variables'!$C32</f>
        <v>75</v>
      </c>
      <c r="AH33" s="5">
        <f>'Instrument Data'!$K$3*'Sample Prep Variables'!$E32*'Sample Prep Variables'!$D32/'Sample Prep Variables'!$C32</f>
        <v>75</v>
      </c>
      <c r="AI33" s="5">
        <f>'Instrument Data'!$K$3*'Sample Prep Variables'!$E32*'Sample Prep Variables'!$D32/'Sample Prep Variables'!$C32</f>
        <v>75</v>
      </c>
      <c r="AJ33" s="5">
        <f>'Instrument Data'!$K$3*'Sample Prep Variables'!$E32*'Sample Prep Variables'!$D32/'Sample Prep Variables'!$C32</f>
        <v>75</v>
      </c>
      <c r="AK33" s="5">
        <f>'Instrument Data'!$K$3*'Sample Prep Variables'!$E32*'Sample Prep Variables'!$D32/'Sample Prep Variables'!$C32</f>
        <v>75</v>
      </c>
      <c r="AM33" s="5">
        <f>'Instrument Data'!$D$3*'Sample Prep Variables'!$E32*'Sample Prep Variables'!$D32/'Sample Prep Variables'!$C32</f>
        <v>15000</v>
      </c>
      <c r="AN33" s="5">
        <f>'Instrument Data'!$D$3*'Sample Prep Variables'!$E32*'Sample Prep Variables'!$D32/'Sample Prep Variables'!$C32</f>
        <v>15000</v>
      </c>
      <c r="AO33" s="5">
        <f>'Instrument Data'!$D$3*'Sample Prep Variables'!$E32*'Sample Prep Variables'!$D32/'Sample Prep Variables'!$C32</f>
        <v>15000</v>
      </c>
      <c r="AP33" s="5">
        <f>'Instrument Data'!$D$3*'Sample Prep Variables'!$E32*'Sample Prep Variables'!$D32/'Sample Prep Variables'!$C32</f>
        <v>15000</v>
      </c>
      <c r="AQ33" s="5">
        <f>'Instrument Data'!$D$3*'Sample Prep Variables'!$E32*'Sample Prep Variables'!$D32/'Sample Prep Variables'!$C32</f>
        <v>15000</v>
      </c>
      <c r="AR33" s="5">
        <f>'Instrument Data'!$D$3*'Sample Prep Variables'!$E32*'Sample Prep Variables'!$D32/'Sample Prep Variables'!$C32</f>
        <v>15000</v>
      </c>
      <c r="AS33" s="5">
        <f>'Instrument Data'!$D$3*'Sample Prep Variables'!$E32*'Sample Prep Variables'!$D32/'Sample Prep Variables'!$C32</f>
        <v>15000</v>
      </c>
      <c r="AT33" s="5">
        <f>'Instrument Data'!$D$3*'Sample Prep Variables'!$E32*'Sample Prep Variables'!$D32/'Sample Prep Variables'!$C32</f>
        <v>15000</v>
      </c>
      <c r="AU33" s="5">
        <f>'Instrument Data'!$D$3*'Sample Prep Variables'!$E32*'Sample Prep Variables'!$D32/'Sample Prep Variables'!$C32</f>
        <v>15000</v>
      </c>
      <c r="AV33" s="5">
        <f>'Instrument Data'!$D$3*'Sample Prep Variables'!$E32*'Sample Prep Variables'!$D32/'Sample Prep Variables'!$C32</f>
        <v>15000</v>
      </c>
      <c r="AW33" s="5">
        <f>'Instrument Data'!$D$3*'Sample Prep Variables'!$E32*'Sample Prep Variables'!$D32/'Sample Prep Variables'!$C32</f>
        <v>15000</v>
      </c>
      <c r="AX33" s="5">
        <f>'Instrument Data'!$D$3*'Sample Prep Variables'!$E32*'Sample Prep Variables'!$D32/'Sample Prep Variables'!$C32</f>
        <v>15000</v>
      </c>
      <c r="AY33" s="5">
        <f>'Instrument Data'!$D$3*'Sample Prep Variables'!$E32*'Sample Prep Variables'!$D32/'Sample Prep Variables'!$C32</f>
        <v>15000</v>
      </c>
      <c r="AZ33" s="5">
        <f>'Instrument Data'!$D$3*'Sample Prep Variables'!$E32*'Sample Prep Variables'!$D32/'Sample Prep Variables'!$C32</f>
        <v>15000</v>
      </c>
      <c r="BA33" s="5">
        <f>'Instrument Data'!$D$3*'Sample Prep Variables'!$E32*'Sample Prep Variables'!$D32/'Sample Prep Variables'!$C32</f>
        <v>15000</v>
      </c>
      <c r="BB33" s="5">
        <f>'Instrument Data'!$D$3*'Sample Prep Variables'!$E32*'Sample Prep Variables'!$D32/'Sample Prep Variables'!$C32</f>
        <v>15000</v>
      </c>
      <c r="BC33" s="5">
        <f>'Instrument Data'!$D$3*'Sample Prep Variables'!$E32*'Sample Prep Variables'!$D32/'Sample Prep Variables'!$C32</f>
        <v>15000</v>
      </c>
      <c r="BD33" s="5">
        <f>'Instrument Data'!$D$3*'Sample Prep Variables'!$E32*'Sample Prep Variables'!$D32/'Sample Prep Variables'!$C32</f>
        <v>15000</v>
      </c>
      <c r="BE33" s="5">
        <f>'Instrument Data'!$D$3*'Sample Prep Variables'!$E32*'Sample Prep Variables'!$D32/'Sample Prep Variables'!$C32</f>
        <v>15000</v>
      </c>
      <c r="BF33" s="5">
        <f>'Instrument Data'!$D$3*'Sample Prep Variables'!$E32*'Sample Prep Variables'!$D32/'Sample Prep Variables'!$C32</f>
        <v>15000</v>
      </c>
      <c r="BG33" s="5">
        <f>'Instrument Data'!$D$3*'Sample Prep Variables'!$E32*'Sample Prep Variables'!$D32/'Sample Prep Variables'!$C32</f>
        <v>15000</v>
      </c>
      <c r="BH33" s="5">
        <f>'Instrument Data'!$D$3*'Sample Prep Variables'!$E32*'Sample Prep Variables'!$D32/'Sample Prep Variables'!$C32</f>
        <v>15000</v>
      </c>
      <c r="BI33" s="5">
        <f>'Instrument Data'!$D$3*'Sample Prep Variables'!$E32*'Sample Prep Variables'!$D32/'Sample Prep Variables'!$C32</f>
        <v>15000</v>
      </c>
      <c r="BJ33" s="5">
        <f>'Instrument Data'!$D$3*'Sample Prep Variables'!$E32*'Sample Prep Variables'!$D32/'Sample Prep Variables'!$C32</f>
        <v>15000</v>
      </c>
      <c r="BK33" s="5">
        <f>'Instrument Data'!$D$3*'Sample Prep Variables'!$E32*'Sample Prep Variables'!$D32/'Sample Prep Variables'!$C32</f>
        <v>15000</v>
      </c>
      <c r="BL33" s="5">
        <f>'Instrument Data'!$D$3*'Sample Prep Variables'!$E32*'Sample Prep Variables'!$D32/'Sample Prep Variables'!$C32</f>
        <v>15000</v>
      </c>
      <c r="BM33" s="5">
        <f>'Instrument Data'!$D$3*'Sample Prep Variables'!$E32*'Sample Prep Variables'!$D32/'Sample Prep Variables'!$C32</f>
        <v>15000</v>
      </c>
      <c r="BN33" s="5">
        <f>'Instrument Data'!$D$3*'Sample Prep Variables'!$E32*'Sample Prep Variables'!$D32/'Sample Prep Variables'!$C32</f>
        <v>15000</v>
      </c>
      <c r="BO33" s="5">
        <f>'Instrument Data'!$D$3*'Sample Prep Variables'!$E32*'Sample Prep Variables'!$D32/'Sample Prep Variables'!$C32</f>
        <v>15000</v>
      </c>
      <c r="BP33" s="5">
        <f>'Instrument Data'!$D$3*'Sample Prep Variables'!$E32*'Sample Prep Variables'!$D32/'Sample Prep Variables'!$C32</f>
        <v>15000</v>
      </c>
      <c r="BQ33" s="5">
        <f>'Instrument Data'!$D$3*'Sample Prep Variables'!$E32*'Sample Prep Variables'!$D32/'Sample Prep Variables'!$C32</f>
        <v>15000</v>
      </c>
      <c r="BR33" s="5">
        <f>'Instrument Data'!$D$3*'Sample Prep Variables'!$E32*'Sample Prep Variables'!$D32/'Sample Prep Variables'!$C32</f>
        <v>15000</v>
      </c>
      <c r="BS33" s="5">
        <f>'Instrument Data'!$D$3*'Sample Prep Variables'!$E32*'Sample Prep Variables'!$D32/'Sample Prep Variables'!$C32</f>
        <v>15000</v>
      </c>
      <c r="BT33" s="5">
        <f>'Instrument Data'!$D$3*'Sample Prep Variables'!$E32*'Sample Prep Variables'!$D32/'Sample Prep Variables'!$C32</f>
        <v>15000</v>
      </c>
      <c r="BU33" s="5">
        <f>'Instrument Data'!$D$3*'Sample Prep Variables'!$E32*'Sample Prep Variables'!$D32/'Sample Prep Variables'!$C32</f>
        <v>15000</v>
      </c>
    </row>
    <row r="34" spans="1:73" x14ac:dyDescent="0.25">
      <c r="A34">
        <f>'Instrument Data'!A33</f>
        <v>0</v>
      </c>
      <c r="B34">
        <f>'Instrument Data'!B33</f>
        <v>0</v>
      </c>
      <c r="C34" s="5">
        <f>'Instrument Data'!$K$3*'Sample Prep Variables'!$E33*'Sample Prep Variables'!$D33/'Sample Prep Variables'!$C33</f>
        <v>75</v>
      </c>
      <c r="D34" s="5">
        <f>'Instrument Data'!$K$3*'Sample Prep Variables'!$E33*'Sample Prep Variables'!$D33/'Sample Prep Variables'!$C33</f>
        <v>75</v>
      </c>
      <c r="E34" s="5">
        <f>'Instrument Data'!$K$3*'Sample Prep Variables'!$E33*'Sample Prep Variables'!$D33/'Sample Prep Variables'!$C33</f>
        <v>75</v>
      </c>
      <c r="F34" s="5">
        <f>'Instrument Data'!$K$3*'Sample Prep Variables'!$E33*'Sample Prep Variables'!$D33/'Sample Prep Variables'!$C33</f>
        <v>75</v>
      </c>
      <c r="G34" s="5">
        <f>'Instrument Data'!$K$3*'Sample Prep Variables'!$E33*'Sample Prep Variables'!$D33/'Sample Prep Variables'!$C33</f>
        <v>75</v>
      </c>
      <c r="H34" s="5">
        <f>'Instrument Data'!$K$3*'Sample Prep Variables'!$E33*'Sample Prep Variables'!$D33/'Sample Prep Variables'!$C33</f>
        <v>75</v>
      </c>
      <c r="I34" s="5">
        <f>'Instrument Data'!$K$3*'Sample Prep Variables'!$E33*'Sample Prep Variables'!$D33/'Sample Prep Variables'!$C33</f>
        <v>75</v>
      </c>
      <c r="J34" s="5">
        <f>'Instrument Data'!$K$3*'Sample Prep Variables'!$E33*'Sample Prep Variables'!$D33/'Sample Prep Variables'!$C33</f>
        <v>75</v>
      </c>
      <c r="K34" s="5">
        <f>'Instrument Data'!$K$3*'Sample Prep Variables'!$E33*'Sample Prep Variables'!$D33/'Sample Prep Variables'!$C33</f>
        <v>75</v>
      </c>
      <c r="L34" s="5">
        <f>'Instrument Data'!$K$3*'Sample Prep Variables'!$E33*'Sample Prep Variables'!$D33/'Sample Prep Variables'!$C33</f>
        <v>75</v>
      </c>
      <c r="M34" s="5">
        <f>'Instrument Data'!$K$3*'Sample Prep Variables'!$E33*'Sample Prep Variables'!$D33/'Sample Prep Variables'!$C33</f>
        <v>75</v>
      </c>
      <c r="N34" s="5">
        <f>'Instrument Data'!$K$3*'Sample Prep Variables'!$E33*'Sample Prep Variables'!$D33/'Sample Prep Variables'!$C33</f>
        <v>75</v>
      </c>
      <c r="O34" s="5">
        <f>'Instrument Data'!$K$3*'Sample Prep Variables'!$E33*'Sample Prep Variables'!$D33/'Sample Prep Variables'!$C33</f>
        <v>75</v>
      </c>
      <c r="P34" s="5">
        <f>'Instrument Data'!$K$3*'Sample Prep Variables'!$E33*'Sample Prep Variables'!$D33/'Sample Prep Variables'!$C33</f>
        <v>75</v>
      </c>
      <c r="Q34" s="5">
        <f>'Instrument Data'!$K$3*'Sample Prep Variables'!$E33*'Sample Prep Variables'!$D33/'Sample Prep Variables'!$C33</f>
        <v>75</v>
      </c>
      <c r="R34" s="5">
        <f>'Instrument Data'!$K$3*'Sample Prep Variables'!$E33*'Sample Prep Variables'!$D33/'Sample Prep Variables'!$C33</f>
        <v>75</v>
      </c>
      <c r="S34" s="5">
        <f>'Instrument Data'!$K$3*'Sample Prep Variables'!$E33*'Sample Prep Variables'!$D33/'Sample Prep Variables'!$C33</f>
        <v>75</v>
      </c>
      <c r="T34" s="5">
        <f>'Instrument Data'!$K$3*'Sample Prep Variables'!$E33*'Sample Prep Variables'!$D33/'Sample Prep Variables'!$C33</f>
        <v>75</v>
      </c>
      <c r="U34" s="5">
        <f>'Instrument Data'!$K$3*'Sample Prep Variables'!$E33*'Sample Prep Variables'!$D33/'Sample Prep Variables'!$C33</f>
        <v>75</v>
      </c>
      <c r="V34" s="5">
        <f>'Instrument Data'!$K$3*'Sample Prep Variables'!$E33*'Sample Prep Variables'!$D33/'Sample Prep Variables'!$C33</f>
        <v>75</v>
      </c>
      <c r="W34" s="5">
        <f>'Instrument Data'!$K$3*'Sample Prep Variables'!$E33*'Sample Prep Variables'!$D33/'Sample Prep Variables'!$C33</f>
        <v>75</v>
      </c>
      <c r="X34" s="5">
        <f>'Instrument Data'!$K$3*'Sample Prep Variables'!$E33*'Sample Prep Variables'!$D33/'Sample Prep Variables'!$C33</f>
        <v>75</v>
      </c>
      <c r="Y34" s="5">
        <f>'Instrument Data'!$K$3*'Sample Prep Variables'!$E33*'Sample Prep Variables'!$D33/'Sample Prep Variables'!$C33</f>
        <v>75</v>
      </c>
      <c r="Z34" s="5">
        <f>'Instrument Data'!$K$3*'Sample Prep Variables'!$E33*'Sample Prep Variables'!$D33/'Sample Prep Variables'!$C33</f>
        <v>75</v>
      </c>
      <c r="AA34" s="5">
        <f>'Instrument Data'!$K$3*'Sample Prep Variables'!$E33*'Sample Prep Variables'!$D33/'Sample Prep Variables'!$C33</f>
        <v>75</v>
      </c>
      <c r="AB34" s="5">
        <f>'Instrument Data'!$K$3*'Sample Prep Variables'!$E33*'Sample Prep Variables'!$D33/'Sample Prep Variables'!$C33</f>
        <v>75</v>
      </c>
      <c r="AC34" s="5">
        <f>'Instrument Data'!$K$3*'Sample Prep Variables'!$E33*'Sample Prep Variables'!$D33/'Sample Prep Variables'!$C33</f>
        <v>75</v>
      </c>
      <c r="AD34" s="5">
        <f>'Instrument Data'!$K$3*'Sample Prep Variables'!$E33*'Sample Prep Variables'!$D33/'Sample Prep Variables'!$C33</f>
        <v>75</v>
      </c>
      <c r="AE34" s="5">
        <f>'Instrument Data'!$K$3*'Sample Prep Variables'!$E33*'Sample Prep Variables'!$D33/'Sample Prep Variables'!$C33</f>
        <v>75</v>
      </c>
      <c r="AF34" s="5">
        <f>'Instrument Data'!$K$3*'Sample Prep Variables'!$E33*'Sample Prep Variables'!$D33/'Sample Prep Variables'!$C33</f>
        <v>75</v>
      </c>
      <c r="AG34" s="5">
        <f>'Instrument Data'!$K$3*'Sample Prep Variables'!$E33*'Sample Prep Variables'!$D33/'Sample Prep Variables'!$C33</f>
        <v>75</v>
      </c>
      <c r="AH34" s="5">
        <f>'Instrument Data'!$K$3*'Sample Prep Variables'!$E33*'Sample Prep Variables'!$D33/'Sample Prep Variables'!$C33</f>
        <v>75</v>
      </c>
      <c r="AI34" s="5">
        <f>'Instrument Data'!$K$3*'Sample Prep Variables'!$E33*'Sample Prep Variables'!$D33/'Sample Prep Variables'!$C33</f>
        <v>75</v>
      </c>
      <c r="AJ34" s="5">
        <f>'Instrument Data'!$K$3*'Sample Prep Variables'!$E33*'Sample Prep Variables'!$D33/'Sample Prep Variables'!$C33</f>
        <v>75</v>
      </c>
      <c r="AK34" s="5">
        <f>'Instrument Data'!$K$3*'Sample Prep Variables'!$E33*'Sample Prep Variables'!$D33/'Sample Prep Variables'!$C33</f>
        <v>75</v>
      </c>
      <c r="AM34" s="5">
        <f>'Instrument Data'!$D$3*'Sample Prep Variables'!$E33*'Sample Prep Variables'!$D33/'Sample Prep Variables'!$C33</f>
        <v>15000</v>
      </c>
      <c r="AN34" s="5">
        <f>'Instrument Data'!$D$3*'Sample Prep Variables'!$E33*'Sample Prep Variables'!$D33/'Sample Prep Variables'!$C33</f>
        <v>15000</v>
      </c>
      <c r="AO34" s="5">
        <f>'Instrument Data'!$D$3*'Sample Prep Variables'!$E33*'Sample Prep Variables'!$D33/'Sample Prep Variables'!$C33</f>
        <v>15000</v>
      </c>
      <c r="AP34" s="5">
        <f>'Instrument Data'!$D$3*'Sample Prep Variables'!$E33*'Sample Prep Variables'!$D33/'Sample Prep Variables'!$C33</f>
        <v>15000</v>
      </c>
      <c r="AQ34" s="5">
        <f>'Instrument Data'!$D$3*'Sample Prep Variables'!$E33*'Sample Prep Variables'!$D33/'Sample Prep Variables'!$C33</f>
        <v>15000</v>
      </c>
      <c r="AR34" s="5">
        <f>'Instrument Data'!$D$3*'Sample Prep Variables'!$E33*'Sample Prep Variables'!$D33/'Sample Prep Variables'!$C33</f>
        <v>15000</v>
      </c>
      <c r="AS34" s="5">
        <f>'Instrument Data'!$D$3*'Sample Prep Variables'!$E33*'Sample Prep Variables'!$D33/'Sample Prep Variables'!$C33</f>
        <v>15000</v>
      </c>
      <c r="AT34" s="5">
        <f>'Instrument Data'!$D$3*'Sample Prep Variables'!$E33*'Sample Prep Variables'!$D33/'Sample Prep Variables'!$C33</f>
        <v>15000</v>
      </c>
      <c r="AU34" s="5">
        <f>'Instrument Data'!$D$3*'Sample Prep Variables'!$E33*'Sample Prep Variables'!$D33/'Sample Prep Variables'!$C33</f>
        <v>15000</v>
      </c>
      <c r="AV34" s="5">
        <f>'Instrument Data'!$D$3*'Sample Prep Variables'!$E33*'Sample Prep Variables'!$D33/'Sample Prep Variables'!$C33</f>
        <v>15000</v>
      </c>
      <c r="AW34" s="5">
        <f>'Instrument Data'!$D$3*'Sample Prep Variables'!$E33*'Sample Prep Variables'!$D33/'Sample Prep Variables'!$C33</f>
        <v>15000</v>
      </c>
      <c r="AX34" s="5">
        <f>'Instrument Data'!$D$3*'Sample Prep Variables'!$E33*'Sample Prep Variables'!$D33/'Sample Prep Variables'!$C33</f>
        <v>15000</v>
      </c>
      <c r="AY34" s="5">
        <f>'Instrument Data'!$D$3*'Sample Prep Variables'!$E33*'Sample Prep Variables'!$D33/'Sample Prep Variables'!$C33</f>
        <v>15000</v>
      </c>
      <c r="AZ34" s="5">
        <f>'Instrument Data'!$D$3*'Sample Prep Variables'!$E33*'Sample Prep Variables'!$D33/'Sample Prep Variables'!$C33</f>
        <v>15000</v>
      </c>
      <c r="BA34" s="5">
        <f>'Instrument Data'!$D$3*'Sample Prep Variables'!$E33*'Sample Prep Variables'!$D33/'Sample Prep Variables'!$C33</f>
        <v>15000</v>
      </c>
      <c r="BB34" s="5">
        <f>'Instrument Data'!$D$3*'Sample Prep Variables'!$E33*'Sample Prep Variables'!$D33/'Sample Prep Variables'!$C33</f>
        <v>15000</v>
      </c>
      <c r="BC34" s="5">
        <f>'Instrument Data'!$D$3*'Sample Prep Variables'!$E33*'Sample Prep Variables'!$D33/'Sample Prep Variables'!$C33</f>
        <v>15000</v>
      </c>
      <c r="BD34" s="5">
        <f>'Instrument Data'!$D$3*'Sample Prep Variables'!$E33*'Sample Prep Variables'!$D33/'Sample Prep Variables'!$C33</f>
        <v>15000</v>
      </c>
      <c r="BE34" s="5">
        <f>'Instrument Data'!$D$3*'Sample Prep Variables'!$E33*'Sample Prep Variables'!$D33/'Sample Prep Variables'!$C33</f>
        <v>15000</v>
      </c>
      <c r="BF34" s="5">
        <f>'Instrument Data'!$D$3*'Sample Prep Variables'!$E33*'Sample Prep Variables'!$D33/'Sample Prep Variables'!$C33</f>
        <v>15000</v>
      </c>
      <c r="BG34" s="5">
        <f>'Instrument Data'!$D$3*'Sample Prep Variables'!$E33*'Sample Prep Variables'!$D33/'Sample Prep Variables'!$C33</f>
        <v>15000</v>
      </c>
      <c r="BH34" s="5">
        <f>'Instrument Data'!$D$3*'Sample Prep Variables'!$E33*'Sample Prep Variables'!$D33/'Sample Prep Variables'!$C33</f>
        <v>15000</v>
      </c>
      <c r="BI34" s="5">
        <f>'Instrument Data'!$D$3*'Sample Prep Variables'!$E33*'Sample Prep Variables'!$D33/'Sample Prep Variables'!$C33</f>
        <v>15000</v>
      </c>
      <c r="BJ34" s="5">
        <f>'Instrument Data'!$D$3*'Sample Prep Variables'!$E33*'Sample Prep Variables'!$D33/'Sample Prep Variables'!$C33</f>
        <v>15000</v>
      </c>
      <c r="BK34" s="5">
        <f>'Instrument Data'!$D$3*'Sample Prep Variables'!$E33*'Sample Prep Variables'!$D33/'Sample Prep Variables'!$C33</f>
        <v>15000</v>
      </c>
      <c r="BL34" s="5">
        <f>'Instrument Data'!$D$3*'Sample Prep Variables'!$E33*'Sample Prep Variables'!$D33/'Sample Prep Variables'!$C33</f>
        <v>15000</v>
      </c>
      <c r="BM34" s="5">
        <f>'Instrument Data'!$D$3*'Sample Prep Variables'!$E33*'Sample Prep Variables'!$D33/'Sample Prep Variables'!$C33</f>
        <v>15000</v>
      </c>
      <c r="BN34" s="5">
        <f>'Instrument Data'!$D$3*'Sample Prep Variables'!$E33*'Sample Prep Variables'!$D33/'Sample Prep Variables'!$C33</f>
        <v>15000</v>
      </c>
      <c r="BO34" s="5">
        <f>'Instrument Data'!$D$3*'Sample Prep Variables'!$E33*'Sample Prep Variables'!$D33/'Sample Prep Variables'!$C33</f>
        <v>15000</v>
      </c>
      <c r="BP34" s="5">
        <f>'Instrument Data'!$D$3*'Sample Prep Variables'!$E33*'Sample Prep Variables'!$D33/'Sample Prep Variables'!$C33</f>
        <v>15000</v>
      </c>
      <c r="BQ34" s="5">
        <f>'Instrument Data'!$D$3*'Sample Prep Variables'!$E33*'Sample Prep Variables'!$D33/'Sample Prep Variables'!$C33</f>
        <v>15000</v>
      </c>
      <c r="BR34" s="5">
        <f>'Instrument Data'!$D$3*'Sample Prep Variables'!$E33*'Sample Prep Variables'!$D33/'Sample Prep Variables'!$C33</f>
        <v>15000</v>
      </c>
      <c r="BS34" s="5">
        <f>'Instrument Data'!$D$3*'Sample Prep Variables'!$E33*'Sample Prep Variables'!$D33/'Sample Prep Variables'!$C33</f>
        <v>15000</v>
      </c>
      <c r="BT34" s="5">
        <f>'Instrument Data'!$D$3*'Sample Prep Variables'!$E33*'Sample Prep Variables'!$D33/'Sample Prep Variables'!$C33</f>
        <v>15000</v>
      </c>
      <c r="BU34" s="5">
        <f>'Instrument Data'!$D$3*'Sample Prep Variables'!$E33*'Sample Prep Variables'!$D33/'Sample Prep Variables'!$C33</f>
        <v>15000</v>
      </c>
    </row>
    <row r="35" spans="1:73" x14ac:dyDescent="0.25">
      <c r="A35">
        <f>'Instrument Data'!A34</f>
        <v>0</v>
      </c>
      <c r="B35">
        <f>'Instrument Data'!B34</f>
        <v>0</v>
      </c>
      <c r="C35" s="5">
        <f>'Instrument Data'!$K$3*'Sample Prep Variables'!$E34*'Sample Prep Variables'!$D34/'Sample Prep Variables'!$C34</f>
        <v>75</v>
      </c>
      <c r="D35" s="5">
        <f>'Instrument Data'!$K$3*'Sample Prep Variables'!$E34*'Sample Prep Variables'!$D34/'Sample Prep Variables'!$C34</f>
        <v>75</v>
      </c>
      <c r="E35" s="5">
        <f>'Instrument Data'!$K$3*'Sample Prep Variables'!$E34*'Sample Prep Variables'!$D34/'Sample Prep Variables'!$C34</f>
        <v>75</v>
      </c>
      <c r="F35" s="5">
        <f>'Instrument Data'!$K$3*'Sample Prep Variables'!$E34*'Sample Prep Variables'!$D34/'Sample Prep Variables'!$C34</f>
        <v>75</v>
      </c>
      <c r="G35" s="5">
        <f>'Instrument Data'!$K$3*'Sample Prep Variables'!$E34*'Sample Prep Variables'!$D34/'Sample Prep Variables'!$C34</f>
        <v>75</v>
      </c>
      <c r="H35" s="5">
        <f>'Instrument Data'!$K$3*'Sample Prep Variables'!$E34*'Sample Prep Variables'!$D34/'Sample Prep Variables'!$C34</f>
        <v>75</v>
      </c>
      <c r="I35" s="5">
        <f>'Instrument Data'!$K$3*'Sample Prep Variables'!$E34*'Sample Prep Variables'!$D34/'Sample Prep Variables'!$C34</f>
        <v>75</v>
      </c>
      <c r="J35" s="5">
        <f>'Instrument Data'!$K$3*'Sample Prep Variables'!$E34*'Sample Prep Variables'!$D34/'Sample Prep Variables'!$C34</f>
        <v>75</v>
      </c>
      <c r="K35" s="5">
        <f>'Instrument Data'!$K$3*'Sample Prep Variables'!$E34*'Sample Prep Variables'!$D34/'Sample Prep Variables'!$C34</f>
        <v>75</v>
      </c>
      <c r="L35" s="5">
        <f>'Instrument Data'!$K$3*'Sample Prep Variables'!$E34*'Sample Prep Variables'!$D34/'Sample Prep Variables'!$C34</f>
        <v>75</v>
      </c>
      <c r="M35" s="5">
        <f>'Instrument Data'!$K$3*'Sample Prep Variables'!$E34*'Sample Prep Variables'!$D34/'Sample Prep Variables'!$C34</f>
        <v>75</v>
      </c>
      <c r="N35" s="5">
        <f>'Instrument Data'!$K$3*'Sample Prep Variables'!$E34*'Sample Prep Variables'!$D34/'Sample Prep Variables'!$C34</f>
        <v>75</v>
      </c>
      <c r="O35" s="5">
        <f>'Instrument Data'!$K$3*'Sample Prep Variables'!$E34*'Sample Prep Variables'!$D34/'Sample Prep Variables'!$C34</f>
        <v>75</v>
      </c>
      <c r="P35" s="5">
        <f>'Instrument Data'!$K$3*'Sample Prep Variables'!$E34*'Sample Prep Variables'!$D34/'Sample Prep Variables'!$C34</f>
        <v>75</v>
      </c>
      <c r="Q35" s="5">
        <f>'Instrument Data'!$K$3*'Sample Prep Variables'!$E34*'Sample Prep Variables'!$D34/'Sample Prep Variables'!$C34</f>
        <v>75</v>
      </c>
      <c r="R35" s="5">
        <f>'Instrument Data'!$K$3*'Sample Prep Variables'!$E34*'Sample Prep Variables'!$D34/'Sample Prep Variables'!$C34</f>
        <v>75</v>
      </c>
      <c r="S35" s="5">
        <f>'Instrument Data'!$K$3*'Sample Prep Variables'!$E34*'Sample Prep Variables'!$D34/'Sample Prep Variables'!$C34</f>
        <v>75</v>
      </c>
      <c r="T35" s="5">
        <f>'Instrument Data'!$K$3*'Sample Prep Variables'!$E34*'Sample Prep Variables'!$D34/'Sample Prep Variables'!$C34</f>
        <v>75</v>
      </c>
      <c r="U35" s="5">
        <f>'Instrument Data'!$K$3*'Sample Prep Variables'!$E34*'Sample Prep Variables'!$D34/'Sample Prep Variables'!$C34</f>
        <v>75</v>
      </c>
      <c r="V35" s="5">
        <f>'Instrument Data'!$K$3*'Sample Prep Variables'!$E34*'Sample Prep Variables'!$D34/'Sample Prep Variables'!$C34</f>
        <v>75</v>
      </c>
      <c r="W35" s="5">
        <f>'Instrument Data'!$K$3*'Sample Prep Variables'!$E34*'Sample Prep Variables'!$D34/'Sample Prep Variables'!$C34</f>
        <v>75</v>
      </c>
      <c r="X35" s="5">
        <f>'Instrument Data'!$K$3*'Sample Prep Variables'!$E34*'Sample Prep Variables'!$D34/'Sample Prep Variables'!$C34</f>
        <v>75</v>
      </c>
      <c r="Y35" s="5">
        <f>'Instrument Data'!$K$3*'Sample Prep Variables'!$E34*'Sample Prep Variables'!$D34/'Sample Prep Variables'!$C34</f>
        <v>75</v>
      </c>
      <c r="Z35" s="5">
        <f>'Instrument Data'!$K$3*'Sample Prep Variables'!$E34*'Sample Prep Variables'!$D34/'Sample Prep Variables'!$C34</f>
        <v>75</v>
      </c>
      <c r="AA35" s="5">
        <f>'Instrument Data'!$K$3*'Sample Prep Variables'!$E34*'Sample Prep Variables'!$D34/'Sample Prep Variables'!$C34</f>
        <v>75</v>
      </c>
      <c r="AB35" s="5">
        <f>'Instrument Data'!$K$3*'Sample Prep Variables'!$E34*'Sample Prep Variables'!$D34/'Sample Prep Variables'!$C34</f>
        <v>75</v>
      </c>
      <c r="AC35" s="5">
        <f>'Instrument Data'!$K$3*'Sample Prep Variables'!$E34*'Sample Prep Variables'!$D34/'Sample Prep Variables'!$C34</f>
        <v>75</v>
      </c>
      <c r="AD35" s="5">
        <f>'Instrument Data'!$K$3*'Sample Prep Variables'!$E34*'Sample Prep Variables'!$D34/'Sample Prep Variables'!$C34</f>
        <v>75</v>
      </c>
      <c r="AE35" s="5">
        <f>'Instrument Data'!$K$3*'Sample Prep Variables'!$E34*'Sample Prep Variables'!$D34/'Sample Prep Variables'!$C34</f>
        <v>75</v>
      </c>
      <c r="AF35" s="5">
        <f>'Instrument Data'!$K$3*'Sample Prep Variables'!$E34*'Sample Prep Variables'!$D34/'Sample Prep Variables'!$C34</f>
        <v>75</v>
      </c>
      <c r="AG35" s="5">
        <f>'Instrument Data'!$K$3*'Sample Prep Variables'!$E34*'Sample Prep Variables'!$D34/'Sample Prep Variables'!$C34</f>
        <v>75</v>
      </c>
      <c r="AH35" s="5">
        <f>'Instrument Data'!$K$3*'Sample Prep Variables'!$E34*'Sample Prep Variables'!$D34/'Sample Prep Variables'!$C34</f>
        <v>75</v>
      </c>
      <c r="AI35" s="5">
        <f>'Instrument Data'!$K$3*'Sample Prep Variables'!$E34*'Sample Prep Variables'!$D34/'Sample Prep Variables'!$C34</f>
        <v>75</v>
      </c>
      <c r="AJ35" s="5">
        <f>'Instrument Data'!$K$3*'Sample Prep Variables'!$E34*'Sample Prep Variables'!$D34/'Sample Prep Variables'!$C34</f>
        <v>75</v>
      </c>
      <c r="AK35" s="5">
        <f>'Instrument Data'!$K$3*'Sample Prep Variables'!$E34*'Sample Prep Variables'!$D34/'Sample Prep Variables'!$C34</f>
        <v>75</v>
      </c>
      <c r="AM35" s="5">
        <f>'Instrument Data'!$D$3*'Sample Prep Variables'!$E34*'Sample Prep Variables'!$D34/'Sample Prep Variables'!$C34</f>
        <v>15000</v>
      </c>
      <c r="AN35" s="5">
        <f>'Instrument Data'!$D$3*'Sample Prep Variables'!$E34*'Sample Prep Variables'!$D34/'Sample Prep Variables'!$C34</f>
        <v>15000</v>
      </c>
      <c r="AO35" s="5">
        <f>'Instrument Data'!$D$3*'Sample Prep Variables'!$E34*'Sample Prep Variables'!$D34/'Sample Prep Variables'!$C34</f>
        <v>15000</v>
      </c>
      <c r="AP35" s="5">
        <f>'Instrument Data'!$D$3*'Sample Prep Variables'!$E34*'Sample Prep Variables'!$D34/'Sample Prep Variables'!$C34</f>
        <v>15000</v>
      </c>
      <c r="AQ35" s="5">
        <f>'Instrument Data'!$D$3*'Sample Prep Variables'!$E34*'Sample Prep Variables'!$D34/'Sample Prep Variables'!$C34</f>
        <v>15000</v>
      </c>
      <c r="AR35" s="5">
        <f>'Instrument Data'!$D$3*'Sample Prep Variables'!$E34*'Sample Prep Variables'!$D34/'Sample Prep Variables'!$C34</f>
        <v>15000</v>
      </c>
      <c r="AS35" s="5">
        <f>'Instrument Data'!$D$3*'Sample Prep Variables'!$E34*'Sample Prep Variables'!$D34/'Sample Prep Variables'!$C34</f>
        <v>15000</v>
      </c>
      <c r="AT35" s="5">
        <f>'Instrument Data'!$D$3*'Sample Prep Variables'!$E34*'Sample Prep Variables'!$D34/'Sample Prep Variables'!$C34</f>
        <v>15000</v>
      </c>
      <c r="AU35" s="5">
        <f>'Instrument Data'!$D$3*'Sample Prep Variables'!$E34*'Sample Prep Variables'!$D34/'Sample Prep Variables'!$C34</f>
        <v>15000</v>
      </c>
      <c r="AV35" s="5">
        <f>'Instrument Data'!$D$3*'Sample Prep Variables'!$E34*'Sample Prep Variables'!$D34/'Sample Prep Variables'!$C34</f>
        <v>15000</v>
      </c>
      <c r="AW35" s="5">
        <f>'Instrument Data'!$D$3*'Sample Prep Variables'!$E34*'Sample Prep Variables'!$D34/'Sample Prep Variables'!$C34</f>
        <v>15000</v>
      </c>
      <c r="AX35" s="5">
        <f>'Instrument Data'!$D$3*'Sample Prep Variables'!$E34*'Sample Prep Variables'!$D34/'Sample Prep Variables'!$C34</f>
        <v>15000</v>
      </c>
      <c r="AY35" s="5">
        <f>'Instrument Data'!$D$3*'Sample Prep Variables'!$E34*'Sample Prep Variables'!$D34/'Sample Prep Variables'!$C34</f>
        <v>15000</v>
      </c>
      <c r="AZ35" s="5">
        <f>'Instrument Data'!$D$3*'Sample Prep Variables'!$E34*'Sample Prep Variables'!$D34/'Sample Prep Variables'!$C34</f>
        <v>15000</v>
      </c>
      <c r="BA35" s="5">
        <f>'Instrument Data'!$D$3*'Sample Prep Variables'!$E34*'Sample Prep Variables'!$D34/'Sample Prep Variables'!$C34</f>
        <v>15000</v>
      </c>
      <c r="BB35" s="5">
        <f>'Instrument Data'!$D$3*'Sample Prep Variables'!$E34*'Sample Prep Variables'!$D34/'Sample Prep Variables'!$C34</f>
        <v>15000</v>
      </c>
      <c r="BC35" s="5">
        <f>'Instrument Data'!$D$3*'Sample Prep Variables'!$E34*'Sample Prep Variables'!$D34/'Sample Prep Variables'!$C34</f>
        <v>15000</v>
      </c>
      <c r="BD35" s="5">
        <f>'Instrument Data'!$D$3*'Sample Prep Variables'!$E34*'Sample Prep Variables'!$D34/'Sample Prep Variables'!$C34</f>
        <v>15000</v>
      </c>
      <c r="BE35" s="5">
        <f>'Instrument Data'!$D$3*'Sample Prep Variables'!$E34*'Sample Prep Variables'!$D34/'Sample Prep Variables'!$C34</f>
        <v>15000</v>
      </c>
      <c r="BF35" s="5">
        <f>'Instrument Data'!$D$3*'Sample Prep Variables'!$E34*'Sample Prep Variables'!$D34/'Sample Prep Variables'!$C34</f>
        <v>15000</v>
      </c>
      <c r="BG35" s="5">
        <f>'Instrument Data'!$D$3*'Sample Prep Variables'!$E34*'Sample Prep Variables'!$D34/'Sample Prep Variables'!$C34</f>
        <v>15000</v>
      </c>
      <c r="BH35" s="5">
        <f>'Instrument Data'!$D$3*'Sample Prep Variables'!$E34*'Sample Prep Variables'!$D34/'Sample Prep Variables'!$C34</f>
        <v>15000</v>
      </c>
      <c r="BI35" s="5">
        <f>'Instrument Data'!$D$3*'Sample Prep Variables'!$E34*'Sample Prep Variables'!$D34/'Sample Prep Variables'!$C34</f>
        <v>15000</v>
      </c>
      <c r="BJ35" s="5">
        <f>'Instrument Data'!$D$3*'Sample Prep Variables'!$E34*'Sample Prep Variables'!$D34/'Sample Prep Variables'!$C34</f>
        <v>15000</v>
      </c>
      <c r="BK35" s="5">
        <f>'Instrument Data'!$D$3*'Sample Prep Variables'!$E34*'Sample Prep Variables'!$D34/'Sample Prep Variables'!$C34</f>
        <v>15000</v>
      </c>
      <c r="BL35" s="5">
        <f>'Instrument Data'!$D$3*'Sample Prep Variables'!$E34*'Sample Prep Variables'!$D34/'Sample Prep Variables'!$C34</f>
        <v>15000</v>
      </c>
      <c r="BM35" s="5">
        <f>'Instrument Data'!$D$3*'Sample Prep Variables'!$E34*'Sample Prep Variables'!$D34/'Sample Prep Variables'!$C34</f>
        <v>15000</v>
      </c>
      <c r="BN35" s="5">
        <f>'Instrument Data'!$D$3*'Sample Prep Variables'!$E34*'Sample Prep Variables'!$D34/'Sample Prep Variables'!$C34</f>
        <v>15000</v>
      </c>
      <c r="BO35" s="5">
        <f>'Instrument Data'!$D$3*'Sample Prep Variables'!$E34*'Sample Prep Variables'!$D34/'Sample Prep Variables'!$C34</f>
        <v>15000</v>
      </c>
      <c r="BP35" s="5">
        <f>'Instrument Data'!$D$3*'Sample Prep Variables'!$E34*'Sample Prep Variables'!$D34/'Sample Prep Variables'!$C34</f>
        <v>15000</v>
      </c>
      <c r="BQ35" s="5">
        <f>'Instrument Data'!$D$3*'Sample Prep Variables'!$E34*'Sample Prep Variables'!$D34/'Sample Prep Variables'!$C34</f>
        <v>15000</v>
      </c>
      <c r="BR35" s="5">
        <f>'Instrument Data'!$D$3*'Sample Prep Variables'!$E34*'Sample Prep Variables'!$D34/'Sample Prep Variables'!$C34</f>
        <v>15000</v>
      </c>
      <c r="BS35" s="5">
        <f>'Instrument Data'!$D$3*'Sample Prep Variables'!$E34*'Sample Prep Variables'!$D34/'Sample Prep Variables'!$C34</f>
        <v>15000</v>
      </c>
      <c r="BT35" s="5">
        <f>'Instrument Data'!$D$3*'Sample Prep Variables'!$E34*'Sample Prep Variables'!$D34/'Sample Prep Variables'!$C34</f>
        <v>15000</v>
      </c>
      <c r="BU35" s="5">
        <f>'Instrument Data'!$D$3*'Sample Prep Variables'!$E34*'Sample Prep Variables'!$D34/'Sample Prep Variables'!$C34</f>
        <v>15000</v>
      </c>
    </row>
    <row r="36" spans="1:73" x14ac:dyDescent="0.25">
      <c r="A36">
        <f>'Instrument Data'!A35</f>
        <v>0</v>
      </c>
      <c r="B36">
        <f>'Instrument Data'!B35</f>
        <v>0</v>
      </c>
      <c r="C36" s="5">
        <f>'Instrument Data'!$K$3*'Sample Prep Variables'!$E35*'Sample Prep Variables'!$D35/'Sample Prep Variables'!$C35</f>
        <v>75</v>
      </c>
      <c r="D36" s="5">
        <f>'Instrument Data'!$K$3*'Sample Prep Variables'!$E35*'Sample Prep Variables'!$D35/'Sample Prep Variables'!$C35</f>
        <v>75</v>
      </c>
      <c r="E36" s="5">
        <f>'Instrument Data'!$K$3*'Sample Prep Variables'!$E35*'Sample Prep Variables'!$D35/'Sample Prep Variables'!$C35</f>
        <v>75</v>
      </c>
      <c r="F36" s="5">
        <f>'Instrument Data'!$K$3*'Sample Prep Variables'!$E35*'Sample Prep Variables'!$D35/'Sample Prep Variables'!$C35</f>
        <v>75</v>
      </c>
      <c r="G36" s="5">
        <f>'Instrument Data'!$K$3*'Sample Prep Variables'!$E35*'Sample Prep Variables'!$D35/'Sample Prep Variables'!$C35</f>
        <v>75</v>
      </c>
      <c r="H36" s="5">
        <f>'Instrument Data'!$K$3*'Sample Prep Variables'!$E35*'Sample Prep Variables'!$D35/'Sample Prep Variables'!$C35</f>
        <v>75</v>
      </c>
      <c r="I36" s="5">
        <f>'Instrument Data'!$K$3*'Sample Prep Variables'!$E35*'Sample Prep Variables'!$D35/'Sample Prep Variables'!$C35</f>
        <v>75</v>
      </c>
      <c r="J36" s="5">
        <f>'Instrument Data'!$K$3*'Sample Prep Variables'!$E35*'Sample Prep Variables'!$D35/'Sample Prep Variables'!$C35</f>
        <v>75</v>
      </c>
      <c r="K36" s="5">
        <f>'Instrument Data'!$K$3*'Sample Prep Variables'!$E35*'Sample Prep Variables'!$D35/'Sample Prep Variables'!$C35</f>
        <v>75</v>
      </c>
      <c r="L36" s="5">
        <f>'Instrument Data'!$K$3*'Sample Prep Variables'!$E35*'Sample Prep Variables'!$D35/'Sample Prep Variables'!$C35</f>
        <v>75</v>
      </c>
      <c r="M36" s="5">
        <f>'Instrument Data'!$K$3*'Sample Prep Variables'!$E35*'Sample Prep Variables'!$D35/'Sample Prep Variables'!$C35</f>
        <v>75</v>
      </c>
      <c r="N36" s="5">
        <f>'Instrument Data'!$K$3*'Sample Prep Variables'!$E35*'Sample Prep Variables'!$D35/'Sample Prep Variables'!$C35</f>
        <v>75</v>
      </c>
      <c r="O36" s="5">
        <f>'Instrument Data'!$K$3*'Sample Prep Variables'!$E35*'Sample Prep Variables'!$D35/'Sample Prep Variables'!$C35</f>
        <v>75</v>
      </c>
      <c r="P36" s="5">
        <f>'Instrument Data'!$K$3*'Sample Prep Variables'!$E35*'Sample Prep Variables'!$D35/'Sample Prep Variables'!$C35</f>
        <v>75</v>
      </c>
      <c r="Q36" s="5">
        <f>'Instrument Data'!$K$3*'Sample Prep Variables'!$E35*'Sample Prep Variables'!$D35/'Sample Prep Variables'!$C35</f>
        <v>75</v>
      </c>
      <c r="R36" s="5">
        <f>'Instrument Data'!$K$3*'Sample Prep Variables'!$E35*'Sample Prep Variables'!$D35/'Sample Prep Variables'!$C35</f>
        <v>75</v>
      </c>
      <c r="S36" s="5">
        <f>'Instrument Data'!$K$3*'Sample Prep Variables'!$E35*'Sample Prep Variables'!$D35/'Sample Prep Variables'!$C35</f>
        <v>75</v>
      </c>
      <c r="T36" s="5">
        <f>'Instrument Data'!$K$3*'Sample Prep Variables'!$E35*'Sample Prep Variables'!$D35/'Sample Prep Variables'!$C35</f>
        <v>75</v>
      </c>
      <c r="U36" s="5">
        <f>'Instrument Data'!$K$3*'Sample Prep Variables'!$E35*'Sample Prep Variables'!$D35/'Sample Prep Variables'!$C35</f>
        <v>75</v>
      </c>
      <c r="V36" s="5">
        <f>'Instrument Data'!$K$3*'Sample Prep Variables'!$E35*'Sample Prep Variables'!$D35/'Sample Prep Variables'!$C35</f>
        <v>75</v>
      </c>
      <c r="W36" s="5">
        <f>'Instrument Data'!$K$3*'Sample Prep Variables'!$E35*'Sample Prep Variables'!$D35/'Sample Prep Variables'!$C35</f>
        <v>75</v>
      </c>
      <c r="X36" s="5">
        <f>'Instrument Data'!$K$3*'Sample Prep Variables'!$E35*'Sample Prep Variables'!$D35/'Sample Prep Variables'!$C35</f>
        <v>75</v>
      </c>
      <c r="Y36" s="5">
        <f>'Instrument Data'!$K$3*'Sample Prep Variables'!$E35*'Sample Prep Variables'!$D35/'Sample Prep Variables'!$C35</f>
        <v>75</v>
      </c>
      <c r="Z36" s="5">
        <f>'Instrument Data'!$K$3*'Sample Prep Variables'!$E35*'Sample Prep Variables'!$D35/'Sample Prep Variables'!$C35</f>
        <v>75</v>
      </c>
      <c r="AA36" s="5">
        <f>'Instrument Data'!$K$3*'Sample Prep Variables'!$E35*'Sample Prep Variables'!$D35/'Sample Prep Variables'!$C35</f>
        <v>75</v>
      </c>
      <c r="AB36" s="5">
        <f>'Instrument Data'!$K$3*'Sample Prep Variables'!$E35*'Sample Prep Variables'!$D35/'Sample Prep Variables'!$C35</f>
        <v>75</v>
      </c>
      <c r="AC36" s="5">
        <f>'Instrument Data'!$K$3*'Sample Prep Variables'!$E35*'Sample Prep Variables'!$D35/'Sample Prep Variables'!$C35</f>
        <v>75</v>
      </c>
      <c r="AD36" s="5">
        <f>'Instrument Data'!$K$3*'Sample Prep Variables'!$E35*'Sample Prep Variables'!$D35/'Sample Prep Variables'!$C35</f>
        <v>75</v>
      </c>
      <c r="AE36" s="5">
        <f>'Instrument Data'!$K$3*'Sample Prep Variables'!$E35*'Sample Prep Variables'!$D35/'Sample Prep Variables'!$C35</f>
        <v>75</v>
      </c>
      <c r="AF36" s="5">
        <f>'Instrument Data'!$K$3*'Sample Prep Variables'!$E35*'Sample Prep Variables'!$D35/'Sample Prep Variables'!$C35</f>
        <v>75</v>
      </c>
      <c r="AG36" s="5">
        <f>'Instrument Data'!$K$3*'Sample Prep Variables'!$E35*'Sample Prep Variables'!$D35/'Sample Prep Variables'!$C35</f>
        <v>75</v>
      </c>
      <c r="AH36" s="5">
        <f>'Instrument Data'!$K$3*'Sample Prep Variables'!$E35*'Sample Prep Variables'!$D35/'Sample Prep Variables'!$C35</f>
        <v>75</v>
      </c>
      <c r="AI36" s="5">
        <f>'Instrument Data'!$K$3*'Sample Prep Variables'!$E35*'Sample Prep Variables'!$D35/'Sample Prep Variables'!$C35</f>
        <v>75</v>
      </c>
      <c r="AJ36" s="5">
        <f>'Instrument Data'!$K$3*'Sample Prep Variables'!$E35*'Sample Prep Variables'!$D35/'Sample Prep Variables'!$C35</f>
        <v>75</v>
      </c>
      <c r="AK36" s="5">
        <f>'Instrument Data'!$K$3*'Sample Prep Variables'!$E35*'Sample Prep Variables'!$D35/'Sample Prep Variables'!$C35</f>
        <v>75</v>
      </c>
      <c r="AM36" s="5">
        <f>'Instrument Data'!$D$3*'Sample Prep Variables'!$E35*'Sample Prep Variables'!$D35/'Sample Prep Variables'!$C35</f>
        <v>15000</v>
      </c>
      <c r="AN36" s="5">
        <f>'Instrument Data'!$D$3*'Sample Prep Variables'!$E35*'Sample Prep Variables'!$D35/'Sample Prep Variables'!$C35</f>
        <v>15000</v>
      </c>
      <c r="AO36" s="5">
        <f>'Instrument Data'!$D$3*'Sample Prep Variables'!$E35*'Sample Prep Variables'!$D35/'Sample Prep Variables'!$C35</f>
        <v>15000</v>
      </c>
      <c r="AP36" s="5">
        <f>'Instrument Data'!$D$3*'Sample Prep Variables'!$E35*'Sample Prep Variables'!$D35/'Sample Prep Variables'!$C35</f>
        <v>15000</v>
      </c>
      <c r="AQ36" s="5">
        <f>'Instrument Data'!$D$3*'Sample Prep Variables'!$E35*'Sample Prep Variables'!$D35/'Sample Prep Variables'!$C35</f>
        <v>15000</v>
      </c>
      <c r="AR36" s="5">
        <f>'Instrument Data'!$D$3*'Sample Prep Variables'!$E35*'Sample Prep Variables'!$D35/'Sample Prep Variables'!$C35</f>
        <v>15000</v>
      </c>
      <c r="AS36" s="5">
        <f>'Instrument Data'!$D$3*'Sample Prep Variables'!$E35*'Sample Prep Variables'!$D35/'Sample Prep Variables'!$C35</f>
        <v>15000</v>
      </c>
      <c r="AT36" s="5">
        <f>'Instrument Data'!$D$3*'Sample Prep Variables'!$E35*'Sample Prep Variables'!$D35/'Sample Prep Variables'!$C35</f>
        <v>15000</v>
      </c>
      <c r="AU36" s="5">
        <f>'Instrument Data'!$D$3*'Sample Prep Variables'!$E35*'Sample Prep Variables'!$D35/'Sample Prep Variables'!$C35</f>
        <v>15000</v>
      </c>
      <c r="AV36" s="5">
        <f>'Instrument Data'!$D$3*'Sample Prep Variables'!$E35*'Sample Prep Variables'!$D35/'Sample Prep Variables'!$C35</f>
        <v>15000</v>
      </c>
      <c r="AW36" s="5">
        <f>'Instrument Data'!$D$3*'Sample Prep Variables'!$E35*'Sample Prep Variables'!$D35/'Sample Prep Variables'!$C35</f>
        <v>15000</v>
      </c>
      <c r="AX36" s="5">
        <f>'Instrument Data'!$D$3*'Sample Prep Variables'!$E35*'Sample Prep Variables'!$D35/'Sample Prep Variables'!$C35</f>
        <v>15000</v>
      </c>
      <c r="AY36" s="5">
        <f>'Instrument Data'!$D$3*'Sample Prep Variables'!$E35*'Sample Prep Variables'!$D35/'Sample Prep Variables'!$C35</f>
        <v>15000</v>
      </c>
      <c r="AZ36" s="5">
        <f>'Instrument Data'!$D$3*'Sample Prep Variables'!$E35*'Sample Prep Variables'!$D35/'Sample Prep Variables'!$C35</f>
        <v>15000</v>
      </c>
      <c r="BA36" s="5">
        <f>'Instrument Data'!$D$3*'Sample Prep Variables'!$E35*'Sample Prep Variables'!$D35/'Sample Prep Variables'!$C35</f>
        <v>15000</v>
      </c>
      <c r="BB36" s="5">
        <f>'Instrument Data'!$D$3*'Sample Prep Variables'!$E35*'Sample Prep Variables'!$D35/'Sample Prep Variables'!$C35</f>
        <v>15000</v>
      </c>
      <c r="BC36" s="5">
        <f>'Instrument Data'!$D$3*'Sample Prep Variables'!$E35*'Sample Prep Variables'!$D35/'Sample Prep Variables'!$C35</f>
        <v>15000</v>
      </c>
      <c r="BD36" s="5">
        <f>'Instrument Data'!$D$3*'Sample Prep Variables'!$E35*'Sample Prep Variables'!$D35/'Sample Prep Variables'!$C35</f>
        <v>15000</v>
      </c>
      <c r="BE36" s="5">
        <f>'Instrument Data'!$D$3*'Sample Prep Variables'!$E35*'Sample Prep Variables'!$D35/'Sample Prep Variables'!$C35</f>
        <v>15000</v>
      </c>
      <c r="BF36" s="5">
        <f>'Instrument Data'!$D$3*'Sample Prep Variables'!$E35*'Sample Prep Variables'!$D35/'Sample Prep Variables'!$C35</f>
        <v>15000</v>
      </c>
      <c r="BG36" s="5">
        <f>'Instrument Data'!$D$3*'Sample Prep Variables'!$E35*'Sample Prep Variables'!$D35/'Sample Prep Variables'!$C35</f>
        <v>15000</v>
      </c>
      <c r="BH36" s="5">
        <f>'Instrument Data'!$D$3*'Sample Prep Variables'!$E35*'Sample Prep Variables'!$D35/'Sample Prep Variables'!$C35</f>
        <v>15000</v>
      </c>
      <c r="BI36" s="5">
        <f>'Instrument Data'!$D$3*'Sample Prep Variables'!$E35*'Sample Prep Variables'!$D35/'Sample Prep Variables'!$C35</f>
        <v>15000</v>
      </c>
      <c r="BJ36" s="5">
        <f>'Instrument Data'!$D$3*'Sample Prep Variables'!$E35*'Sample Prep Variables'!$D35/'Sample Prep Variables'!$C35</f>
        <v>15000</v>
      </c>
      <c r="BK36" s="5">
        <f>'Instrument Data'!$D$3*'Sample Prep Variables'!$E35*'Sample Prep Variables'!$D35/'Sample Prep Variables'!$C35</f>
        <v>15000</v>
      </c>
      <c r="BL36" s="5">
        <f>'Instrument Data'!$D$3*'Sample Prep Variables'!$E35*'Sample Prep Variables'!$D35/'Sample Prep Variables'!$C35</f>
        <v>15000</v>
      </c>
      <c r="BM36" s="5">
        <f>'Instrument Data'!$D$3*'Sample Prep Variables'!$E35*'Sample Prep Variables'!$D35/'Sample Prep Variables'!$C35</f>
        <v>15000</v>
      </c>
      <c r="BN36" s="5">
        <f>'Instrument Data'!$D$3*'Sample Prep Variables'!$E35*'Sample Prep Variables'!$D35/'Sample Prep Variables'!$C35</f>
        <v>15000</v>
      </c>
      <c r="BO36" s="5">
        <f>'Instrument Data'!$D$3*'Sample Prep Variables'!$E35*'Sample Prep Variables'!$D35/'Sample Prep Variables'!$C35</f>
        <v>15000</v>
      </c>
      <c r="BP36" s="5">
        <f>'Instrument Data'!$D$3*'Sample Prep Variables'!$E35*'Sample Prep Variables'!$D35/'Sample Prep Variables'!$C35</f>
        <v>15000</v>
      </c>
      <c r="BQ36" s="5">
        <f>'Instrument Data'!$D$3*'Sample Prep Variables'!$E35*'Sample Prep Variables'!$D35/'Sample Prep Variables'!$C35</f>
        <v>15000</v>
      </c>
      <c r="BR36" s="5">
        <f>'Instrument Data'!$D$3*'Sample Prep Variables'!$E35*'Sample Prep Variables'!$D35/'Sample Prep Variables'!$C35</f>
        <v>15000</v>
      </c>
      <c r="BS36" s="5">
        <f>'Instrument Data'!$D$3*'Sample Prep Variables'!$E35*'Sample Prep Variables'!$D35/'Sample Prep Variables'!$C35</f>
        <v>15000</v>
      </c>
      <c r="BT36" s="5">
        <f>'Instrument Data'!$D$3*'Sample Prep Variables'!$E35*'Sample Prep Variables'!$D35/'Sample Prep Variables'!$C35</f>
        <v>15000</v>
      </c>
      <c r="BU36" s="5">
        <f>'Instrument Data'!$D$3*'Sample Prep Variables'!$E35*'Sample Prep Variables'!$D35/'Sample Prep Variables'!$C35</f>
        <v>15000</v>
      </c>
    </row>
    <row r="37" spans="1:73" x14ac:dyDescent="0.25">
      <c r="A37">
        <f>'Instrument Data'!A36</f>
        <v>0</v>
      </c>
      <c r="B37">
        <f>'Instrument Data'!B36</f>
        <v>0</v>
      </c>
      <c r="C37" s="5">
        <f>'Instrument Data'!$K$3*'Sample Prep Variables'!$E36*'Sample Prep Variables'!$D36/'Sample Prep Variables'!$C36</f>
        <v>75</v>
      </c>
      <c r="D37" s="5">
        <f>'Instrument Data'!$K$3*'Sample Prep Variables'!$E36*'Sample Prep Variables'!$D36/'Sample Prep Variables'!$C36</f>
        <v>75</v>
      </c>
      <c r="E37" s="5">
        <f>'Instrument Data'!$K$3*'Sample Prep Variables'!$E36*'Sample Prep Variables'!$D36/'Sample Prep Variables'!$C36</f>
        <v>75</v>
      </c>
      <c r="F37" s="5">
        <f>'Instrument Data'!$K$3*'Sample Prep Variables'!$E36*'Sample Prep Variables'!$D36/'Sample Prep Variables'!$C36</f>
        <v>75</v>
      </c>
      <c r="G37" s="5">
        <f>'Instrument Data'!$K$3*'Sample Prep Variables'!$E36*'Sample Prep Variables'!$D36/'Sample Prep Variables'!$C36</f>
        <v>75</v>
      </c>
      <c r="H37" s="5">
        <f>'Instrument Data'!$K$3*'Sample Prep Variables'!$E36*'Sample Prep Variables'!$D36/'Sample Prep Variables'!$C36</f>
        <v>75</v>
      </c>
      <c r="I37" s="5">
        <f>'Instrument Data'!$K$3*'Sample Prep Variables'!$E36*'Sample Prep Variables'!$D36/'Sample Prep Variables'!$C36</f>
        <v>75</v>
      </c>
      <c r="J37" s="5">
        <f>'Instrument Data'!$K$3*'Sample Prep Variables'!$E36*'Sample Prep Variables'!$D36/'Sample Prep Variables'!$C36</f>
        <v>75</v>
      </c>
      <c r="K37" s="5">
        <f>'Instrument Data'!$K$3*'Sample Prep Variables'!$E36*'Sample Prep Variables'!$D36/'Sample Prep Variables'!$C36</f>
        <v>75</v>
      </c>
      <c r="L37" s="5">
        <f>'Instrument Data'!$K$3*'Sample Prep Variables'!$E36*'Sample Prep Variables'!$D36/'Sample Prep Variables'!$C36</f>
        <v>75</v>
      </c>
      <c r="M37" s="5">
        <f>'Instrument Data'!$K$3*'Sample Prep Variables'!$E36*'Sample Prep Variables'!$D36/'Sample Prep Variables'!$C36</f>
        <v>75</v>
      </c>
      <c r="N37" s="5">
        <f>'Instrument Data'!$K$3*'Sample Prep Variables'!$E36*'Sample Prep Variables'!$D36/'Sample Prep Variables'!$C36</f>
        <v>75</v>
      </c>
      <c r="O37" s="5">
        <f>'Instrument Data'!$K$3*'Sample Prep Variables'!$E36*'Sample Prep Variables'!$D36/'Sample Prep Variables'!$C36</f>
        <v>75</v>
      </c>
      <c r="P37" s="5">
        <f>'Instrument Data'!$K$3*'Sample Prep Variables'!$E36*'Sample Prep Variables'!$D36/'Sample Prep Variables'!$C36</f>
        <v>75</v>
      </c>
      <c r="Q37" s="5">
        <f>'Instrument Data'!$K$3*'Sample Prep Variables'!$E36*'Sample Prep Variables'!$D36/'Sample Prep Variables'!$C36</f>
        <v>75</v>
      </c>
      <c r="R37" s="5">
        <f>'Instrument Data'!$K$3*'Sample Prep Variables'!$E36*'Sample Prep Variables'!$D36/'Sample Prep Variables'!$C36</f>
        <v>75</v>
      </c>
      <c r="S37" s="5">
        <f>'Instrument Data'!$K$3*'Sample Prep Variables'!$E36*'Sample Prep Variables'!$D36/'Sample Prep Variables'!$C36</f>
        <v>75</v>
      </c>
      <c r="T37" s="5">
        <f>'Instrument Data'!$K$3*'Sample Prep Variables'!$E36*'Sample Prep Variables'!$D36/'Sample Prep Variables'!$C36</f>
        <v>75</v>
      </c>
      <c r="U37" s="5">
        <f>'Instrument Data'!$K$3*'Sample Prep Variables'!$E36*'Sample Prep Variables'!$D36/'Sample Prep Variables'!$C36</f>
        <v>75</v>
      </c>
      <c r="V37" s="5">
        <f>'Instrument Data'!$K$3*'Sample Prep Variables'!$E36*'Sample Prep Variables'!$D36/'Sample Prep Variables'!$C36</f>
        <v>75</v>
      </c>
      <c r="W37" s="5">
        <f>'Instrument Data'!$K$3*'Sample Prep Variables'!$E36*'Sample Prep Variables'!$D36/'Sample Prep Variables'!$C36</f>
        <v>75</v>
      </c>
      <c r="X37" s="5">
        <f>'Instrument Data'!$K$3*'Sample Prep Variables'!$E36*'Sample Prep Variables'!$D36/'Sample Prep Variables'!$C36</f>
        <v>75</v>
      </c>
      <c r="Y37" s="5">
        <f>'Instrument Data'!$K$3*'Sample Prep Variables'!$E36*'Sample Prep Variables'!$D36/'Sample Prep Variables'!$C36</f>
        <v>75</v>
      </c>
      <c r="Z37" s="5">
        <f>'Instrument Data'!$K$3*'Sample Prep Variables'!$E36*'Sample Prep Variables'!$D36/'Sample Prep Variables'!$C36</f>
        <v>75</v>
      </c>
      <c r="AA37" s="5">
        <f>'Instrument Data'!$K$3*'Sample Prep Variables'!$E36*'Sample Prep Variables'!$D36/'Sample Prep Variables'!$C36</f>
        <v>75</v>
      </c>
      <c r="AB37" s="5">
        <f>'Instrument Data'!$K$3*'Sample Prep Variables'!$E36*'Sample Prep Variables'!$D36/'Sample Prep Variables'!$C36</f>
        <v>75</v>
      </c>
      <c r="AC37" s="5">
        <f>'Instrument Data'!$K$3*'Sample Prep Variables'!$E36*'Sample Prep Variables'!$D36/'Sample Prep Variables'!$C36</f>
        <v>75</v>
      </c>
      <c r="AD37" s="5">
        <f>'Instrument Data'!$K$3*'Sample Prep Variables'!$E36*'Sample Prep Variables'!$D36/'Sample Prep Variables'!$C36</f>
        <v>75</v>
      </c>
      <c r="AE37" s="5">
        <f>'Instrument Data'!$K$3*'Sample Prep Variables'!$E36*'Sample Prep Variables'!$D36/'Sample Prep Variables'!$C36</f>
        <v>75</v>
      </c>
      <c r="AF37" s="5">
        <f>'Instrument Data'!$K$3*'Sample Prep Variables'!$E36*'Sample Prep Variables'!$D36/'Sample Prep Variables'!$C36</f>
        <v>75</v>
      </c>
      <c r="AG37" s="5">
        <f>'Instrument Data'!$K$3*'Sample Prep Variables'!$E36*'Sample Prep Variables'!$D36/'Sample Prep Variables'!$C36</f>
        <v>75</v>
      </c>
      <c r="AH37" s="5">
        <f>'Instrument Data'!$K$3*'Sample Prep Variables'!$E36*'Sample Prep Variables'!$D36/'Sample Prep Variables'!$C36</f>
        <v>75</v>
      </c>
      <c r="AI37" s="5">
        <f>'Instrument Data'!$K$3*'Sample Prep Variables'!$E36*'Sample Prep Variables'!$D36/'Sample Prep Variables'!$C36</f>
        <v>75</v>
      </c>
      <c r="AJ37" s="5">
        <f>'Instrument Data'!$K$3*'Sample Prep Variables'!$E36*'Sample Prep Variables'!$D36/'Sample Prep Variables'!$C36</f>
        <v>75</v>
      </c>
      <c r="AK37" s="5">
        <f>'Instrument Data'!$K$3*'Sample Prep Variables'!$E36*'Sample Prep Variables'!$D36/'Sample Prep Variables'!$C36</f>
        <v>75</v>
      </c>
      <c r="AM37" s="5">
        <f>'Instrument Data'!$D$3*'Sample Prep Variables'!$E36*'Sample Prep Variables'!$D36/'Sample Prep Variables'!$C36</f>
        <v>15000</v>
      </c>
      <c r="AN37" s="5">
        <f>'Instrument Data'!$D$3*'Sample Prep Variables'!$E36*'Sample Prep Variables'!$D36/'Sample Prep Variables'!$C36</f>
        <v>15000</v>
      </c>
      <c r="AO37" s="5">
        <f>'Instrument Data'!$D$3*'Sample Prep Variables'!$E36*'Sample Prep Variables'!$D36/'Sample Prep Variables'!$C36</f>
        <v>15000</v>
      </c>
      <c r="AP37" s="5">
        <f>'Instrument Data'!$D$3*'Sample Prep Variables'!$E36*'Sample Prep Variables'!$D36/'Sample Prep Variables'!$C36</f>
        <v>15000</v>
      </c>
      <c r="AQ37" s="5">
        <f>'Instrument Data'!$D$3*'Sample Prep Variables'!$E36*'Sample Prep Variables'!$D36/'Sample Prep Variables'!$C36</f>
        <v>15000</v>
      </c>
      <c r="AR37" s="5">
        <f>'Instrument Data'!$D$3*'Sample Prep Variables'!$E36*'Sample Prep Variables'!$D36/'Sample Prep Variables'!$C36</f>
        <v>15000</v>
      </c>
      <c r="AS37" s="5">
        <f>'Instrument Data'!$D$3*'Sample Prep Variables'!$E36*'Sample Prep Variables'!$D36/'Sample Prep Variables'!$C36</f>
        <v>15000</v>
      </c>
      <c r="AT37" s="5">
        <f>'Instrument Data'!$D$3*'Sample Prep Variables'!$E36*'Sample Prep Variables'!$D36/'Sample Prep Variables'!$C36</f>
        <v>15000</v>
      </c>
      <c r="AU37" s="5">
        <f>'Instrument Data'!$D$3*'Sample Prep Variables'!$E36*'Sample Prep Variables'!$D36/'Sample Prep Variables'!$C36</f>
        <v>15000</v>
      </c>
      <c r="AV37" s="5">
        <f>'Instrument Data'!$D$3*'Sample Prep Variables'!$E36*'Sample Prep Variables'!$D36/'Sample Prep Variables'!$C36</f>
        <v>15000</v>
      </c>
      <c r="AW37" s="5">
        <f>'Instrument Data'!$D$3*'Sample Prep Variables'!$E36*'Sample Prep Variables'!$D36/'Sample Prep Variables'!$C36</f>
        <v>15000</v>
      </c>
      <c r="AX37" s="5">
        <f>'Instrument Data'!$D$3*'Sample Prep Variables'!$E36*'Sample Prep Variables'!$D36/'Sample Prep Variables'!$C36</f>
        <v>15000</v>
      </c>
      <c r="AY37" s="5">
        <f>'Instrument Data'!$D$3*'Sample Prep Variables'!$E36*'Sample Prep Variables'!$D36/'Sample Prep Variables'!$C36</f>
        <v>15000</v>
      </c>
      <c r="AZ37" s="5">
        <f>'Instrument Data'!$D$3*'Sample Prep Variables'!$E36*'Sample Prep Variables'!$D36/'Sample Prep Variables'!$C36</f>
        <v>15000</v>
      </c>
      <c r="BA37" s="5">
        <f>'Instrument Data'!$D$3*'Sample Prep Variables'!$E36*'Sample Prep Variables'!$D36/'Sample Prep Variables'!$C36</f>
        <v>15000</v>
      </c>
      <c r="BB37" s="5">
        <f>'Instrument Data'!$D$3*'Sample Prep Variables'!$E36*'Sample Prep Variables'!$D36/'Sample Prep Variables'!$C36</f>
        <v>15000</v>
      </c>
      <c r="BC37" s="5">
        <f>'Instrument Data'!$D$3*'Sample Prep Variables'!$E36*'Sample Prep Variables'!$D36/'Sample Prep Variables'!$C36</f>
        <v>15000</v>
      </c>
      <c r="BD37" s="5">
        <f>'Instrument Data'!$D$3*'Sample Prep Variables'!$E36*'Sample Prep Variables'!$D36/'Sample Prep Variables'!$C36</f>
        <v>15000</v>
      </c>
      <c r="BE37" s="5">
        <f>'Instrument Data'!$D$3*'Sample Prep Variables'!$E36*'Sample Prep Variables'!$D36/'Sample Prep Variables'!$C36</f>
        <v>15000</v>
      </c>
      <c r="BF37" s="5">
        <f>'Instrument Data'!$D$3*'Sample Prep Variables'!$E36*'Sample Prep Variables'!$D36/'Sample Prep Variables'!$C36</f>
        <v>15000</v>
      </c>
      <c r="BG37" s="5">
        <f>'Instrument Data'!$D$3*'Sample Prep Variables'!$E36*'Sample Prep Variables'!$D36/'Sample Prep Variables'!$C36</f>
        <v>15000</v>
      </c>
      <c r="BH37" s="5">
        <f>'Instrument Data'!$D$3*'Sample Prep Variables'!$E36*'Sample Prep Variables'!$D36/'Sample Prep Variables'!$C36</f>
        <v>15000</v>
      </c>
      <c r="BI37" s="5">
        <f>'Instrument Data'!$D$3*'Sample Prep Variables'!$E36*'Sample Prep Variables'!$D36/'Sample Prep Variables'!$C36</f>
        <v>15000</v>
      </c>
      <c r="BJ37" s="5">
        <f>'Instrument Data'!$D$3*'Sample Prep Variables'!$E36*'Sample Prep Variables'!$D36/'Sample Prep Variables'!$C36</f>
        <v>15000</v>
      </c>
      <c r="BK37" s="5">
        <f>'Instrument Data'!$D$3*'Sample Prep Variables'!$E36*'Sample Prep Variables'!$D36/'Sample Prep Variables'!$C36</f>
        <v>15000</v>
      </c>
      <c r="BL37" s="5">
        <f>'Instrument Data'!$D$3*'Sample Prep Variables'!$E36*'Sample Prep Variables'!$D36/'Sample Prep Variables'!$C36</f>
        <v>15000</v>
      </c>
      <c r="BM37" s="5">
        <f>'Instrument Data'!$D$3*'Sample Prep Variables'!$E36*'Sample Prep Variables'!$D36/'Sample Prep Variables'!$C36</f>
        <v>15000</v>
      </c>
      <c r="BN37" s="5">
        <f>'Instrument Data'!$D$3*'Sample Prep Variables'!$E36*'Sample Prep Variables'!$D36/'Sample Prep Variables'!$C36</f>
        <v>15000</v>
      </c>
      <c r="BO37" s="5">
        <f>'Instrument Data'!$D$3*'Sample Prep Variables'!$E36*'Sample Prep Variables'!$D36/'Sample Prep Variables'!$C36</f>
        <v>15000</v>
      </c>
      <c r="BP37" s="5">
        <f>'Instrument Data'!$D$3*'Sample Prep Variables'!$E36*'Sample Prep Variables'!$D36/'Sample Prep Variables'!$C36</f>
        <v>15000</v>
      </c>
      <c r="BQ37" s="5">
        <f>'Instrument Data'!$D$3*'Sample Prep Variables'!$E36*'Sample Prep Variables'!$D36/'Sample Prep Variables'!$C36</f>
        <v>15000</v>
      </c>
      <c r="BR37" s="5">
        <f>'Instrument Data'!$D$3*'Sample Prep Variables'!$E36*'Sample Prep Variables'!$D36/'Sample Prep Variables'!$C36</f>
        <v>15000</v>
      </c>
      <c r="BS37" s="5">
        <f>'Instrument Data'!$D$3*'Sample Prep Variables'!$E36*'Sample Prep Variables'!$D36/'Sample Prep Variables'!$C36</f>
        <v>15000</v>
      </c>
      <c r="BT37" s="5">
        <f>'Instrument Data'!$D$3*'Sample Prep Variables'!$E36*'Sample Prep Variables'!$D36/'Sample Prep Variables'!$C36</f>
        <v>15000</v>
      </c>
      <c r="BU37" s="5">
        <f>'Instrument Data'!$D$3*'Sample Prep Variables'!$E36*'Sample Prep Variables'!$D36/'Sample Prep Variables'!$C36</f>
        <v>15000</v>
      </c>
    </row>
    <row r="38" spans="1:73" x14ac:dyDescent="0.25">
      <c r="A38">
        <f>'Instrument Data'!A37</f>
        <v>0</v>
      </c>
      <c r="B38">
        <f>'Instrument Data'!B37</f>
        <v>0</v>
      </c>
      <c r="C38" s="5">
        <f>'Instrument Data'!$K$3*'Sample Prep Variables'!$E37*'Sample Prep Variables'!$D37/'Sample Prep Variables'!$C37</f>
        <v>75</v>
      </c>
      <c r="D38" s="5">
        <f>'Instrument Data'!$K$3*'Sample Prep Variables'!$E37*'Sample Prep Variables'!$D37/'Sample Prep Variables'!$C37</f>
        <v>75</v>
      </c>
      <c r="E38" s="5">
        <f>'Instrument Data'!$K$3*'Sample Prep Variables'!$E37*'Sample Prep Variables'!$D37/'Sample Prep Variables'!$C37</f>
        <v>75</v>
      </c>
      <c r="F38" s="5">
        <f>'Instrument Data'!$K$3*'Sample Prep Variables'!$E37*'Sample Prep Variables'!$D37/'Sample Prep Variables'!$C37</f>
        <v>75</v>
      </c>
      <c r="G38" s="5">
        <f>'Instrument Data'!$K$3*'Sample Prep Variables'!$E37*'Sample Prep Variables'!$D37/'Sample Prep Variables'!$C37</f>
        <v>75</v>
      </c>
      <c r="H38" s="5">
        <f>'Instrument Data'!$K$3*'Sample Prep Variables'!$E37*'Sample Prep Variables'!$D37/'Sample Prep Variables'!$C37</f>
        <v>75</v>
      </c>
      <c r="I38" s="5">
        <f>'Instrument Data'!$K$3*'Sample Prep Variables'!$E37*'Sample Prep Variables'!$D37/'Sample Prep Variables'!$C37</f>
        <v>75</v>
      </c>
      <c r="J38" s="5">
        <f>'Instrument Data'!$K$3*'Sample Prep Variables'!$E37*'Sample Prep Variables'!$D37/'Sample Prep Variables'!$C37</f>
        <v>75</v>
      </c>
      <c r="K38" s="5">
        <f>'Instrument Data'!$K$3*'Sample Prep Variables'!$E37*'Sample Prep Variables'!$D37/'Sample Prep Variables'!$C37</f>
        <v>75</v>
      </c>
      <c r="L38" s="5">
        <f>'Instrument Data'!$K$3*'Sample Prep Variables'!$E37*'Sample Prep Variables'!$D37/'Sample Prep Variables'!$C37</f>
        <v>75</v>
      </c>
      <c r="M38" s="5">
        <f>'Instrument Data'!$K$3*'Sample Prep Variables'!$E37*'Sample Prep Variables'!$D37/'Sample Prep Variables'!$C37</f>
        <v>75</v>
      </c>
      <c r="N38" s="5">
        <f>'Instrument Data'!$K$3*'Sample Prep Variables'!$E37*'Sample Prep Variables'!$D37/'Sample Prep Variables'!$C37</f>
        <v>75</v>
      </c>
      <c r="O38" s="5">
        <f>'Instrument Data'!$K$3*'Sample Prep Variables'!$E37*'Sample Prep Variables'!$D37/'Sample Prep Variables'!$C37</f>
        <v>75</v>
      </c>
      <c r="P38" s="5">
        <f>'Instrument Data'!$K$3*'Sample Prep Variables'!$E37*'Sample Prep Variables'!$D37/'Sample Prep Variables'!$C37</f>
        <v>75</v>
      </c>
      <c r="Q38" s="5">
        <f>'Instrument Data'!$K$3*'Sample Prep Variables'!$E37*'Sample Prep Variables'!$D37/'Sample Prep Variables'!$C37</f>
        <v>75</v>
      </c>
      <c r="R38" s="5">
        <f>'Instrument Data'!$K$3*'Sample Prep Variables'!$E37*'Sample Prep Variables'!$D37/'Sample Prep Variables'!$C37</f>
        <v>75</v>
      </c>
      <c r="S38" s="5">
        <f>'Instrument Data'!$K$3*'Sample Prep Variables'!$E37*'Sample Prep Variables'!$D37/'Sample Prep Variables'!$C37</f>
        <v>75</v>
      </c>
      <c r="T38" s="5">
        <f>'Instrument Data'!$K$3*'Sample Prep Variables'!$E37*'Sample Prep Variables'!$D37/'Sample Prep Variables'!$C37</f>
        <v>75</v>
      </c>
      <c r="U38" s="5">
        <f>'Instrument Data'!$K$3*'Sample Prep Variables'!$E37*'Sample Prep Variables'!$D37/'Sample Prep Variables'!$C37</f>
        <v>75</v>
      </c>
      <c r="V38" s="5">
        <f>'Instrument Data'!$K$3*'Sample Prep Variables'!$E37*'Sample Prep Variables'!$D37/'Sample Prep Variables'!$C37</f>
        <v>75</v>
      </c>
      <c r="W38" s="5">
        <f>'Instrument Data'!$K$3*'Sample Prep Variables'!$E37*'Sample Prep Variables'!$D37/'Sample Prep Variables'!$C37</f>
        <v>75</v>
      </c>
      <c r="X38" s="5">
        <f>'Instrument Data'!$K$3*'Sample Prep Variables'!$E37*'Sample Prep Variables'!$D37/'Sample Prep Variables'!$C37</f>
        <v>75</v>
      </c>
      <c r="Y38" s="5">
        <f>'Instrument Data'!$K$3*'Sample Prep Variables'!$E37*'Sample Prep Variables'!$D37/'Sample Prep Variables'!$C37</f>
        <v>75</v>
      </c>
      <c r="Z38" s="5">
        <f>'Instrument Data'!$K$3*'Sample Prep Variables'!$E37*'Sample Prep Variables'!$D37/'Sample Prep Variables'!$C37</f>
        <v>75</v>
      </c>
      <c r="AA38" s="5">
        <f>'Instrument Data'!$K$3*'Sample Prep Variables'!$E37*'Sample Prep Variables'!$D37/'Sample Prep Variables'!$C37</f>
        <v>75</v>
      </c>
      <c r="AB38" s="5">
        <f>'Instrument Data'!$K$3*'Sample Prep Variables'!$E37*'Sample Prep Variables'!$D37/'Sample Prep Variables'!$C37</f>
        <v>75</v>
      </c>
      <c r="AC38" s="5">
        <f>'Instrument Data'!$K$3*'Sample Prep Variables'!$E37*'Sample Prep Variables'!$D37/'Sample Prep Variables'!$C37</f>
        <v>75</v>
      </c>
      <c r="AD38" s="5">
        <f>'Instrument Data'!$K$3*'Sample Prep Variables'!$E37*'Sample Prep Variables'!$D37/'Sample Prep Variables'!$C37</f>
        <v>75</v>
      </c>
      <c r="AE38" s="5">
        <f>'Instrument Data'!$K$3*'Sample Prep Variables'!$E37*'Sample Prep Variables'!$D37/'Sample Prep Variables'!$C37</f>
        <v>75</v>
      </c>
      <c r="AF38" s="5">
        <f>'Instrument Data'!$K$3*'Sample Prep Variables'!$E37*'Sample Prep Variables'!$D37/'Sample Prep Variables'!$C37</f>
        <v>75</v>
      </c>
      <c r="AG38" s="5">
        <f>'Instrument Data'!$K$3*'Sample Prep Variables'!$E37*'Sample Prep Variables'!$D37/'Sample Prep Variables'!$C37</f>
        <v>75</v>
      </c>
      <c r="AH38" s="5">
        <f>'Instrument Data'!$K$3*'Sample Prep Variables'!$E37*'Sample Prep Variables'!$D37/'Sample Prep Variables'!$C37</f>
        <v>75</v>
      </c>
      <c r="AI38" s="5">
        <f>'Instrument Data'!$K$3*'Sample Prep Variables'!$E37*'Sample Prep Variables'!$D37/'Sample Prep Variables'!$C37</f>
        <v>75</v>
      </c>
      <c r="AJ38" s="5">
        <f>'Instrument Data'!$K$3*'Sample Prep Variables'!$E37*'Sample Prep Variables'!$D37/'Sample Prep Variables'!$C37</f>
        <v>75</v>
      </c>
      <c r="AK38" s="5">
        <f>'Instrument Data'!$K$3*'Sample Prep Variables'!$E37*'Sample Prep Variables'!$D37/'Sample Prep Variables'!$C37</f>
        <v>75</v>
      </c>
      <c r="AM38" s="5">
        <f>'Instrument Data'!$D$3*'Sample Prep Variables'!$E37*'Sample Prep Variables'!$D37/'Sample Prep Variables'!$C37</f>
        <v>15000</v>
      </c>
      <c r="AN38" s="5">
        <f>'Instrument Data'!$D$3*'Sample Prep Variables'!$E37*'Sample Prep Variables'!$D37/'Sample Prep Variables'!$C37</f>
        <v>15000</v>
      </c>
      <c r="AO38" s="5">
        <f>'Instrument Data'!$D$3*'Sample Prep Variables'!$E37*'Sample Prep Variables'!$D37/'Sample Prep Variables'!$C37</f>
        <v>15000</v>
      </c>
      <c r="AP38" s="5">
        <f>'Instrument Data'!$D$3*'Sample Prep Variables'!$E37*'Sample Prep Variables'!$D37/'Sample Prep Variables'!$C37</f>
        <v>15000</v>
      </c>
      <c r="AQ38" s="5">
        <f>'Instrument Data'!$D$3*'Sample Prep Variables'!$E37*'Sample Prep Variables'!$D37/'Sample Prep Variables'!$C37</f>
        <v>15000</v>
      </c>
      <c r="AR38" s="5">
        <f>'Instrument Data'!$D$3*'Sample Prep Variables'!$E37*'Sample Prep Variables'!$D37/'Sample Prep Variables'!$C37</f>
        <v>15000</v>
      </c>
      <c r="AS38" s="5">
        <f>'Instrument Data'!$D$3*'Sample Prep Variables'!$E37*'Sample Prep Variables'!$D37/'Sample Prep Variables'!$C37</f>
        <v>15000</v>
      </c>
      <c r="AT38" s="5">
        <f>'Instrument Data'!$D$3*'Sample Prep Variables'!$E37*'Sample Prep Variables'!$D37/'Sample Prep Variables'!$C37</f>
        <v>15000</v>
      </c>
      <c r="AU38" s="5">
        <f>'Instrument Data'!$D$3*'Sample Prep Variables'!$E37*'Sample Prep Variables'!$D37/'Sample Prep Variables'!$C37</f>
        <v>15000</v>
      </c>
      <c r="AV38" s="5">
        <f>'Instrument Data'!$D$3*'Sample Prep Variables'!$E37*'Sample Prep Variables'!$D37/'Sample Prep Variables'!$C37</f>
        <v>15000</v>
      </c>
      <c r="AW38" s="5">
        <f>'Instrument Data'!$D$3*'Sample Prep Variables'!$E37*'Sample Prep Variables'!$D37/'Sample Prep Variables'!$C37</f>
        <v>15000</v>
      </c>
      <c r="AX38" s="5">
        <f>'Instrument Data'!$D$3*'Sample Prep Variables'!$E37*'Sample Prep Variables'!$D37/'Sample Prep Variables'!$C37</f>
        <v>15000</v>
      </c>
      <c r="AY38" s="5">
        <f>'Instrument Data'!$D$3*'Sample Prep Variables'!$E37*'Sample Prep Variables'!$D37/'Sample Prep Variables'!$C37</f>
        <v>15000</v>
      </c>
      <c r="AZ38" s="5">
        <f>'Instrument Data'!$D$3*'Sample Prep Variables'!$E37*'Sample Prep Variables'!$D37/'Sample Prep Variables'!$C37</f>
        <v>15000</v>
      </c>
      <c r="BA38" s="5">
        <f>'Instrument Data'!$D$3*'Sample Prep Variables'!$E37*'Sample Prep Variables'!$D37/'Sample Prep Variables'!$C37</f>
        <v>15000</v>
      </c>
      <c r="BB38" s="5">
        <f>'Instrument Data'!$D$3*'Sample Prep Variables'!$E37*'Sample Prep Variables'!$D37/'Sample Prep Variables'!$C37</f>
        <v>15000</v>
      </c>
      <c r="BC38" s="5">
        <f>'Instrument Data'!$D$3*'Sample Prep Variables'!$E37*'Sample Prep Variables'!$D37/'Sample Prep Variables'!$C37</f>
        <v>15000</v>
      </c>
      <c r="BD38" s="5">
        <f>'Instrument Data'!$D$3*'Sample Prep Variables'!$E37*'Sample Prep Variables'!$D37/'Sample Prep Variables'!$C37</f>
        <v>15000</v>
      </c>
      <c r="BE38" s="5">
        <f>'Instrument Data'!$D$3*'Sample Prep Variables'!$E37*'Sample Prep Variables'!$D37/'Sample Prep Variables'!$C37</f>
        <v>15000</v>
      </c>
      <c r="BF38" s="5">
        <f>'Instrument Data'!$D$3*'Sample Prep Variables'!$E37*'Sample Prep Variables'!$D37/'Sample Prep Variables'!$C37</f>
        <v>15000</v>
      </c>
      <c r="BG38" s="5">
        <f>'Instrument Data'!$D$3*'Sample Prep Variables'!$E37*'Sample Prep Variables'!$D37/'Sample Prep Variables'!$C37</f>
        <v>15000</v>
      </c>
      <c r="BH38" s="5">
        <f>'Instrument Data'!$D$3*'Sample Prep Variables'!$E37*'Sample Prep Variables'!$D37/'Sample Prep Variables'!$C37</f>
        <v>15000</v>
      </c>
      <c r="BI38" s="5">
        <f>'Instrument Data'!$D$3*'Sample Prep Variables'!$E37*'Sample Prep Variables'!$D37/'Sample Prep Variables'!$C37</f>
        <v>15000</v>
      </c>
      <c r="BJ38" s="5">
        <f>'Instrument Data'!$D$3*'Sample Prep Variables'!$E37*'Sample Prep Variables'!$D37/'Sample Prep Variables'!$C37</f>
        <v>15000</v>
      </c>
      <c r="BK38" s="5">
        <f>'Instrument Data'!$D$3*'Sample Prep Variables'!$E37*'Sample Prep Variables'!$D37/'Sample Prep Variables'!$C37</f>
        <v>15000</v>
      </c>
      <c r="BL38" s="5">
        <f>'Instrument Data'!$D$3*'Sample Prep Variables'!$E37*'Sample Prep Variables'!$D37/'Sample Prep Variables'!$C37</f>
        <v>15000</v>
      </c>
      <c r="BM38" s="5">
        <f>'Instrument Data'!$D$3*'Sample Prep Variables'!$E37*'Sample Prep Variables'!$D37/'Sample Prep Variables'!$C37</f>
        <v>15000</v>
      </c>
      <c r="BN38" s="5">
        <f>'Instrument Data'!$D$3*'Sample Prep Variables'!$E37*'Sample Prep Variables'!$D37/'Sample Prep Variables'!$C37</f>
        <v>15000</v>
      </c>
      <c r="BO38" s="5">
        <f>'Instrument Data'!$D$3*'Sample Prep Variables'!$E37*'Sample Prep Variables'!$D37/'Sample Prep Variables'!$C37</f>
        <v>15000</v>
      </c>
      <c r="BP38" s="5">
        <f>'Instrument Data'!$D$3*'Sample Prep Variables'!$E37*'Sample Prep Variables'!$D37/'Sample Prep Variables'!$C37</f>
        <v>15000</v>
      </c>
      <c r="BQ38" s="5">
        <f>'Instrument Data'!$D$3*'Sample Prep Variables'!$E37*'Sample Prep Variables'!$D37/'Sample Prep Variables'!$C37</f>
        <v>15000</v>
      </c>
      <c r="BR38" s="5">
        <f>'Instrument Data'!$D$3*'Sample Prep Variables'!$E37*'Sample Prep Variables'!$D37/'Sample Prep Variables'!$C37</f>
        <v>15000</v>
      </c>
      <c r="BS38" s="5">
        <f>'Instrument Data'!$D$3*'Sample Prep Variables'!$E37*'Sample Prep Variables'!$D37/'Sample Prep Variables'!$C37</f>
        <v>15000</v>
      </c>
      <c r="BT38" s="5">
        <f>'Instrument Data'!$D$3*'Sample Prep Variables'!$E37*'Sample Prep Variables'!$D37/'Sample Prep Variables'!$C37</f>
        <v>15000</v>
      </c>
      <c r="BU38" s="5">
        <f>'Instrument Data'!$D$3*'Sample Prep Variables'!$E37*'Sample Prep Variables'!$D37/'Sample Prep Variables'!$C37</f>
        <v>15000</v>
      </c>
    </row>
    <row r="39" spans="1:73" x14ac:dyDescent="0.25">
      <c r="A39">
        <f>'Instrument Data'!A38</f>
        <v>0</v>
      </c>
      <c r="B39">
        <f>'Instrument Data'!B38</f>
        <v>0</v>
      </c>
      <c r="C39" s="5">
        <f>'Instrument Data'!$K$3*'Sample Prep Variables'!$E38*'Sample Prep Variables'!$D38/'Sample Prep Variables'!$C38</f>
        <v>75</v>
      </c>
      <c r="D39" s="5">
        <f>'Instrument Data'!$K$3*'Sample Prep Variables'!$E38*'Sample Prep Variables'!$D38/'Sample Prep Variables'!$C38</f>
        <v>75</v>
      </c>
      <c r="E39" s="5">
        <f>'Instrument Data'!$K$3*'Sample Prep Variables'!$E38*'Sample Prep Variables'!$D38/'Sample Prep Variables'!$C38</f>
        <v>75</v>
      </c>
      <c r="F39" s="5">
        <f>'Instrument Data'!$K$3*'Sample Prep Variables'!$E38*'Sample Prep Variables'!$D38/'Sample Prep Variables'!$C38</f>
        <v>75</v>
      </c>
      <c r="G39" s="5">
        <f>'Instrument Data'!$K$3*'Sample Prep Variables'!$E38*'Sample Prep Variables'!$D38/'Sample Prep Variables'!$C38</f>
        <v>75</v>
      </c>
      <c r="H39" s="5">
        <f>'Instrument Data'!$K$3*'Sample Prep Variables'!$E38*'Sample Prep Variables'!$D38/'Sample Prep Variables'!$C38</f>
        <v>75</v>
      </c>
      <c r="I39" s="5">
        <f>'Instrument Data'!$K$3*'Sample Prep Variables'!$E38*'Sample Prep Variables'!$D38/'Sample Prep Variables'!$C38</f>
        <v>75</v>
      </c>
      <c r="J39" s="5">
        <f>'Instrument Data'!$K$3*'Sample Prep Variables'!$E38*'Sample Prep Variables'!$D38/'Sample Prep Variables'!$C38</f>
        <v>75</v>
      </c>
      <c r="K39" s="5">
        <f>'Instrument Data'!$K$3*'Sample Prep Variables'!$E38*'Sample Prep Variables'!$D38/'Sample Prep Variables'!$C38</f>
        <v>75</v>
      </c>
      <c r="L39" s="5">
        <f>'Instrument Data'!$K$3*'Sample Prep Variables'!$E38*'Sample Prep Variables'!$D38/'Sample Prep Variables'!$C38</f>
        <v>75</v>
      </c>
      <c r="M39" s="5">
        <f>'Instrument Data'!$K$3*'Sample Prep Variables'!$E38*'Sample Prep Variables'!$D38/'Sample Prep Variables'!$C38</f>
        <v>75</v>
      </c>
      <c r="N39" s="5">
        <f>'Instrument Data'!$K$3*'Sample Prep Variables'!$E38*'Sample Prep Variables'!$D38/'Sample Prep Variables'!$C38</f>
        <v>75</v>
      </c>
      <c r="O39" s="5">
        <f>'Instrument Data'!$K$3*'Sample Prep Variables'!$E38*'Sample Prep Variables'!$D38/'Sample Prep Variables'!$C38</f>
        <v>75</v>
      </c>
      <c r="P39" s="5">
        <f>'Instrument Data'!$K$3*'Sample Prep Variables'!$E38*'Sample Prep Variables'!$D38/'Sample Prep Variables'!$C38</f>
        <v>75</v>
      </c>
      <c r="Q39" s="5">
        <f>'Instrument Data'!$K$3*'Sample Prep Variables'!$E38*'Sample Prep Variables'!$D38/'Sample Prep Variables'!$C38</f>
        <v>75</v>
      </c>
      <c r="R39" s="5">
        <f>'Instrument Data'!$K$3*'Sample Prep Variables'!$E38*'Sample Prep Variables'!$D38/'Sample Prep Variables'!$C38</f>
        <v>75</v>
      </c>
      <c r="S39" s="5">
        <f>'Instrument Data'!$K$3*'Sample Prep Variables'!$E38*'Sample Prep Variables'!$D38/'Sample Prep Variables'!$C38</f>
        <v>75</v>
      </c>
      <c r="T39" s="5">
        <f>'Instrument Data'!$K$3*'Sample Prep Variables'!$E38*'Sample Prep Variables'!$D38/'Sample Prep Variables'!$C38</f>
        <v>75</v>
      </c>
      <c r="U39" s="5">
        <f>'Instrument Data'!$K$3*'Sample Prep Variables'!$E38*'Sample Prep Variables'!$D38/'Sample Prep Variables'!$C38</f>
        <v>75</v>
      </c>
      <c r="V39" s="5">
        <f>'Instrument Data'!$K$3*'Sample Prep Variables'!$E38*'Sample Prep Variables'!$D38/'Sample Prep Variables'!$C38</f>
        <v>75</v>
      </c>
      <c r="W39" s="5">
        <f>'Instrument Data'!$K$3*'Sample Prep Variables'!$E38*'Sample Prep Variables'!$D38/'Sample Prep Variables'!$C38</f>
        <v>75</v>
      </c>
      <c r="X39" s="5">
        <f>'Instrument Data'!$K$3*'Sample Prep Variables'!$E38*'Sample Prep Variables'!$D38/'Sample Prep Variables'!$C38</f>
        <v>75</v>
      </c>
      <c r="Y39" s="5">
        <f>'Instrument Data'!$K$3*'Sample Prep Variables'!$E38*'Sample Prep Variables'!$D38/'Sample Prep Variables'!$C38</f>
        <v>75</v>
      </c>
      <c r="Z39" s="5">
        <f>'Instrument Data'!$K$3*'Sample Prep Variables'!$E38*'Sample Prep Variables'!$D38/'Sample Prep Variables'!$C38</f>
        <v>75</v>
      </c>
      <c r="AA39" s="5">
        <f>'Instrument Data'!$K$3*'Sample Prep Variables'!$E38*'Sample Prep Variables'!$D38/'Sample Prep Variables'!$C38</f>
        <v>75</v>
      </c>
      <c r="AB39" s="5">
        <f>'Instrument Data'!$K$3*'Sample Prep Variables'!$E38*'Sample Prep Variables'!$D38/'Sample Prep Variables'!$C38</f>
        <v>75</v>
      </c>
      <c r="AC39" s="5">
        <f>'Instrument Data'!$K$3*'Sample Prep Variables'!$E38*'Sample Prep Variables'!$D38/'Sample Prep Variables'!$C38</f>
        <v>75</v>
      </c>
      <c r="AD39" s="5">
        <f>'Instrument Data'!$K$3*'Sample Prep Variables'!$E38*'Sample Prep Variables'!$D38/'Sample Prep Variables'!$C38</f>
        <v>75</v>
      </c>
      <c r="AE39" s="5">
        <f>'Instrument Data'!$K$3*'Sample Prep Variables'!$E38*'Sample Prep Variables'!$D38/'Sample Prep Variables'!$C38</f>
        <v>75</v>
      </c>
      <c r="AF39" s="5">
        <f>'Instrument Data'!$K$3*'Sample Prep Variables'!$E38*'Sample Prep Variables'!$D38/'Sample Prep Variables'!$C38</f>
        <v>75</v>
      </c>
      <c r="AG39" s="5">
        <f>'Instrument Data'!$K$3*'Sample Prep Variables'!$E38*'Sample Prep Variables'!$D38/'Sample Prep Variables'!$C38</f>
        <v>75</v>
      </c>
      <c r="AH39" s="5">
        <f>'Instrument Data'!$K$3*'Sample Prep Variables'!$E38*'Sample Prep Variables'!$D38/'Sample Prep Variables'!$C38</f>
        <v>75</v>
      </c>
      <c r="AI39" s="5">
        <f>'Instrument Data'!$K$3*'Sample Prep Variables'!$E38*'Sample Prep Variables'!$D38/'Sample Prep Variables'!$C38</f>
        <v>75</v>
      </c>
      <c r="AJ39" s="5">
        <f>'Instrument Data'!$K$3*'Sample Prep Variables'!$E38*'Sample Prep Variables'!$D38/'Sample Prep Variables'!$C38</f>
        <v>75</v>
      </c>
      <c r="AK39" s="5">
        <f>'Instrument Data'!$K$3*'Sample Prep Variables'!$E38*'Sample Prep Variables'!$D38/'Sample Prep Variables'!$C38</f>
        <v>75</v>
      </c>
      <c r="AM39" s="5">
        <f>'Instrument Data'!$D$3*'Sample Prep Variables'!$E38*'Sample Prep Variables'!$D38/'Sample Prep Variables'!$C38</f>
        <v>15000</v>
      </c>
      <c r="AN39" s="5">
        <f>'Instrument Data'!$D$3*'Sample Prep Variables'!$E38*'Sample Prep Variables'!$D38/'Sample Prep Variables'!$C38</f>
        <v>15000</v>
      </c>
      <c r="AO39" s="5">
        <f>'Instrument Data'!$D$3*'Sample Prep Variables'!$E38*'Sample Prep Variables'!$D38/'Sample Prep Variables'!$C38</f>
        <v>15000</v>
      </c>
      <c r="AP39" s="5">
        <f>'Instrument Data'!$D$3*'Sample Prep Variables'!$E38*'Sample Prep Variables'!$D38/'Sample Prep Variables'!$C38</f>
        <v>15000</v>
      </c>
      <c r="AQ39" s="5">
        <f>'Instrument Data'!$D$3*'Sample Prep Variables'!$E38*'Sample Prep Variables'!$D38/'Sample Prep Variables'!$C38</f>
        <v>15000</v>
      </c>
      <c r="AR39" s="5">
        <f>'Instrument Data'!$D$3*'Sample Prep Variables'!$E38*'Sample Prep Variables'!$D38/'Sample Prep Variables'!$C38</f>
        <v>15000</v>
      </c>
      <c r="AS39" s="5">
        <f>'Instrument Data'!$D$3*'Sample Prep Variables'!$E38*'Sample Prep Variables'!$D38/'Sample Prep Variables'!$C38</f>
        <v>15000</v>
      </c>
      <c r="AT39" s="5">
        <f>'Instrument Data'!$D$3*'Sample Prep Variables'!$E38*'Sample Prep Variables'!$D38/'Sample Prep Variables'!$C38</f>
        <v>15000</v>
      </c>
      <c r="AU39" s="5">
        <f>'Instrument Data'!$D$3*'Sample Prep Variables'!$E38*'Sample Prep Variables'!$D38/'Sample Prep Variables'!$C38</f>
        <v>15000</v>
      </c>
      <c r="AV39" s="5">
        <f>'Instrument Data'!$D$3*'Sample Prep Variables'!$E38*'Sample Prep Variables'!$D38/'Sample Prep Variables'!$C38</f>
        <v>15000</v>
      </c>
      <c r="AW39" s="5">
        <f>'Instrument Data'!$D$3*'Sample Prep Variables'!$E38*'Sample Prep Variables'!$D38/'Sample Prep Variables'!$C38</f>
        <v>15000</v>
      </c>
      <c r="AX39" s="5">
        <f>'Instrument Data'!$D$3*'Sample Prep Variables'!$E38*'Sample Prep Variables'!$D38/'Sample Prep Variables'!$C38</f>
        <v>15000</v>
      </c>
      <c r="AY39" s="5">
        <f>'Instrument Data'!$D$3*'Sample Prep Variables'!$E38*'Sample Prep Variables'!$D38/'Sample Prep Variables'!$C38</f>
        <v>15000</v>
      </c>
      <c r="AZ39" s="5">
        <f>'Instrument Data'!$D$3*'Sample Prep Variables'!$E38*'Sample Prep Variables'!$D38/'Sample Prep Variables'!$C38</f>
        <v>15000</v>
      </c>
      <c r="BA39" s="5">
        <f>'Instrument Data'!$D$3*'Sample Prep Variables'!$E38*'Sample Prep Variables'!$D38/'Sample Prep Variables'!$C38</f>
        <v>15000</v>
      </c>
      <c r="BB39" s="5">
        <f>'Instrument Data'!$D$3*'Sample Prep Variables'!$E38*'Sample Prep Variables'!$D38/'Sample Prep Variables'!$C38</f>
        <v>15000</v>
      </c>
      <c r="BC39" s="5">
        <f>'Instrument Data'!$D$3*'Sample Prep Variables'!$E38*'Sample Prep Variables'!$D38/'Sample Prep Variables'!$C38</f>
        <v>15000</v>
      </c>
      <c r="BD39" s="5">
        <f>'Instrument Data'!$D$3*'Sample Prep Variables'!$E38*'Sample Prep Variables'!$D38/'Sample Prep Variables'!$C38</f>
        <v>15000</v>
      </c>
      <c r="BE39" s="5">
        <f>'Instrument Data'!$D$3*'Sample Prep Variables'!$E38*'Sample Prep Variables'!$D38/'Sample Prep Variables'!$C38</f>
        <v>15000</v>
      </c>
      <c r="BF39" s="5">
        <f>'Instrument Data'!$D$3*'Sample Prep Variables'!$E38*'Sample Prep Variables'!$D38/'Sample Prep Variables'!$C38</f>
        <v>15000</v>
      </c>
      <c r="BG39" s="5">
        <f>'Instrument Data'!$D$3*'Sample Prep Variables'!$E38*'Sample Prep Variables'!$D38/'Sample Prep Variables'!$C38</f>
        <v>15000</v>
      </c>
      <c r="BH39" s="5">
        <f>'Instrument Data'!$D$3*'Sample Prep Variables'!$E38*'Sample Prep Variables'!$D38/'Sample Prep Variables'!$C38</f>
        <v>15000</v>
      </c>
      <c r="BI39" s="5">
        <f>'Instrument Data'!$D$3*'Sample Prep Variables'!$E38*'Sample Prep Variables'!$D38/'Sample Prep Variables'!$C38</f>
        <v>15000</v>
      </c>
      <c r="BJ39" s="5">
        <f>'Instrument Data'!$D$3*'Sample Prep Variables'!$E38*'Sample Prep Variables'!$D38/'Sample Prep Variables'!$C38</f>
        <v>15000</v>
      </c>
      <c r="BK39" s="5">
        <f>'Instrument Data'!$D$3*'Sample Prep Variables'!$E38*'Sample Prep Variables'!$D38/'Sample Prep Variables'!$C38</f>
        <v>15000</v>
      </c>
      <c r="BL39" s="5">
        <f>'Instrument Data'!$D$3*'Sample Prep Variables'!$E38*'Sample Prep Variables'!$D38/'Sample Prep Variables'!$C38</f>
        <v>15000</v>
      </c>
      <c r="BM39" s="5">
        <f>'Instrument Data'!$D$3*'Sample Prep Variables'!$E38*'Sample Prep Variables'!$D38/'Sample Prep Variables'!$C38</f>
        <v>15000</v>
      </c>
      <c r="BN39" s="5">
        <f>'Instrument Data'!$D$3*'Sample Prep Variables'!$E38*'Sample Prep Variables'!$D38/'Sample Prep Variables'!$C38</f>
        <v>15000</v>
      </c>
      <c r="BO39" s="5">
        <f>'Instrument Data'!$D$3*'Sample Prep Variables'!$E38*'Sample Prep Variables'!$D38/'Sample Prep Variables'!$C38</f>
        <v>15000</v>
      </c>
      <c r="BP39" s="5">
        <f>'Instrument Data'!$D$3*'Sample Prep Variables'!$E38*'Sample Prep Variables'!$D38/'Sample Prep Variables'!$C38</f>
        <v>15000</v>
      </c>
      <c r="BQ39" s="5">
        <f>'Instrument Data'!$D$3*'Sample Prep Variables'!$E38*'Sample Prep Variables'!$D38/'Sample Prep Variables'!$C38</f>
        <v>15000</v>
      </c>
      <c r="BR39" s="5">
        <f>'Instrument Data'!$D$3*'Sample Prep Variables'!$E38*'Sample Prep Variables'!$D38/'Sample Prep Variables'!$C38</f>
        <v>15000</v>
      </c>
      <c r="BS39" s="5">
        <f>'Instrument Data'!$D$3*'Sample Prep Variables'!$E38*'Sample Prep Variables'!$D38/'Sample Prep Variables'!$C38</f>
        <v>15000</v>
      </c>
      <c r="BT39" s="5">
        <f>'Instrument Data'!$D$3*'Sample Prep Variables'!$E38*'Sample Prep Variables'!$D38/'Sample Prep Variables'!$C38</f>
        <v>15000</v>
      </c>
      <c r="BU39" s="5">
        <f>'Instrument Data'!$D$3*'Sample Prep Variables'!$E38*'Sample Prep Variables'!$D38/'Sample Prep Variables'!$C38</f>
        <v>15000</v>
      </c>
    </row>
    <row r="40" spans="1:73" x14ac:dyDescent="0.25">
      <c r="A40">
        <f>'Instrument Data'!A39</f>
        <v>0</v>
      </c>
      <c r="B40">
        <f>'Instrument Data'!B39</f>
        <v>0</v>
      </c>
      <c r="C40" s="5">
        <f>'Instrument Data'!$K$3*'Sample Prep Variables'!$E39*'Sample Prep Variables'!$D39/'Sample Prep Variables'!$C39</f>
        <v>75</v>
      </c>
      <c r="D40" s="5">
        <f>'Instrument Data'!$K$3*'Sample Prep Variables'!$E39*'Sample Prep Variables'!$D39/'Sample Prep Variables'!$C39</f>
        <v>75</v>
      </c>
      <c r="E40" s="5">
        <f>'Instrument Data'!$K$3*'Sample Prep Variables'!$E39*'Sample Prep Variables'!$D39/'Sample Prep Variables'!$C39</f>
        <v>75</v>
      </c>
      <c r="F40" s="5">
        <f>'Instrument Data'!$K$3*'Sample Prep Variables'!$E39*'Sample Prep Variables'!$D39/'Sample Prep Variables'!$C39</f>
        <v>75</v>
      </c>
      <c r="G40" s="5">
        <f>'Instrument Data'!$K$3*'Sample Prep Variables'!$E39*'Sample Prep Variables'!$D39/'Sample Prep Variables'!$C39</f>
        <v>75</v>
      </c>
      <c r="H40" s="5">
        <f>'Instrument Data'!$K$3*'Sample Prep Variables'!$E39*'Sample Prep Variables'!$D39/'Sample Prep Variables'!$C39</f>
        <v>75</v>
      </c>
      <c r="I40" s="5">
        <f>'Instrument Data'!$K$3*'Sample Prep Variables'!$E39*'Sample Prep Variables'!$D39/'Sample Prep Variables'!$C39</f>
        <v>75</v>
      </c>
      <c r="J40" s="5">
        <f>'Instrument Data'!$K$3*'Sample Prep Variables'!$E39*'Sample Prep Variables'!$D39/'Sample Prep Variables'!$C39</f>
        <v>75</v>
      </c>
      <c r="K40" s="5">
        <f>'Instrument Data'!$K$3*'Sample Prep Variables'!$E39*'Sample Prep Variables'!$D39/'Sample Prep Variables'!$C39</f>
        <v>75</v>
      </c>
      <c r="L40" s="5">
        <f>'Instrument Data'!$K$3*'Sample Prep Variables'!$E39*'Sample Prep Variables'!$D39/'Sample Prep Variables'!$C39</f>
        <v>75</v>
      </c>
      <c r="M40" s="5">
        <f>'Instrument Data'!$K$3*'Sample Prep Variables'!$E39*'Sample Prep Variables'!$D39/'Sample Prep Variables'!$C39</f>
        <v>75</v>
      </c>
      <c r="N40" s="5">
        <f>'Instrument Data'!$K$3*'Sample Prep Variables'!$E39*'Sample Prep Variables'!$D39/'Sample Prep Variables'!$C39</f>
        <v>75</v>
      </c>
      <c r="O40" s="5">
        <f>'Instrument Data'!$K$3*'Sample Prep Variables'!$E39*'Sample Prep Variables'!$D39/'Sample Prep Variables'!$C39</f>
        <v>75</v>
      </c>
      <c r="P40" s="5">
        <f>'Instrument Data'!$K$3*'Sample Prep Variables'!$E39*'Sample Prep Variables'!$D39/'Sample Prep Variables'!$C39</f>
        <v>75</v>
      </c>
      <c r="Q40" s="5">
        <f>'Instrument Data'!$K$3*'Sample Prep Variables'!$E39*'Sample Prep Variables'!$D39/'Sample Prep Variables'!$C39</f>
        <v>75</v>
      </c>
      <c r="R40" s="5">
        <f>'Instrument Data'!$K$3*'Sample Prep Variables'!$E39*'Sample Prep Variables'!$D39/'Sample Prep Variables'!$C39</f>
        <v>75</v>
      </c>
      <c r="S40" s="5">
        <f>'Instrument Data'!$K$3*'Sample Prep Variables'!$E39*'Sample Prep Variables'!$D39/'Sample Prep Variables'!$C39</f>
        <v>75</v>
      </c>
      <c r="T40" s="5">
        <f>'Instrument Data'!$K$3*'Sample Prep Variables'!$E39*'Sample Prep Variables'!$D39/'Sample Prep Variables'!$C39</f>
        <v>75</v>
      </c>
      <c r="U40" s="5">
        <f>'Instrument Data'!$K$3*'Sample Prep Variables'!$E39*'Sample Prep Variables'!$D39/'Sample Prep Variables'!$C39</f>
        <v>75</v>
      </c>
      <c r="V40" s="5">
        <f>'Instrument Data'!$K$3*'Sample Prep Variables'!$E39*'Sample Prep Variables'!$D39/'Sample Prep Variables'!$C39</f>
        <v>75</v>
      </c>
      <c r="W40" s="5">
        <f>'Instrument Data'!$K$3*'Sample Prep Variables'!$E39*'Sample Prep Variables'!$D39/'Sample Prep Variables'!$C39</f>
        <v>75</v>
      </c>
      <c r="X40" s="5">
        <f>'Instrument Data'!$K$3*'Sample Prep Variables'!$E39*'Sample Prep Variables'!$D39/'Sample Prep Variables'!$C39</f>
        <v>75</v>
      </c>
      <c r="Y40" s="5">
        <f>'Instrument Data'!$K$3*'Sample Prep Variables'!$E39*'Sample Prep Variables'!$D39/'Sample Prep Variables'!$C39</f>
        <v>75</v>
      </c>
      <c r="Z40" s="5">
        <f>'Instrument Data'!$K$3*'Sample Prep Variables'!$E39*'Sample Prep Variables'!$D39/'Sample Prep Variables'!$C39</f>
        <v>75</v>
      </c>
      <c r="AA40" s="5">
        <f>'Instrument Data'!$K$3*'Sample Prep Variables'!$E39*'Sample Prep Variables'!$D39/'Sample Prep Variables'!$C39</f>
        <v>75</v>
      </c>
      <c r="AB40" s="5">
        <f>'Instrument Data'!$K$3*'Sample Prep Variables'!$E39*'Sample Prep Variables'!$D39/'Sample Prep Variables'!$C39</f>
        <v>75</v>
      </c>
      <c r="AC40" s="5">
        <f>'Instrument Data'!$K$3*'Sample Prep Variables'!$E39*'Sample Prep Variables'!$D39/'Sample Prep Variables'!$C39</f>
        <v>75</v>
      </c>
      <c r="AD40" s="5">
        <f>'Instrument Data'!$K$3*'Sample Prep Variables'!$E39*'Sample Prep Variables'!$D39/'Sample Prep Variables'!$C39</f>
        <v>75</v>
      </c>
      <c r="AE40" s="5">
        <f>'Instrument Data'!$K$3*'Sample Prep Variables'!$E39*'Sample Prep Variables'!$D39/'Sample Prep Variables'!$C39</f>
        <v>75</v>
      </c>
      <c r="AF40" s="5">
        <f>'Instrument Data'!$K$3*'Sample Prep Variables'!$E39*'Sample Prep Variables'!$D39/'Sample Prep Variables'!$C39</f>
        <v>75</v>
      </c>
      <c r="AG40" s="5">
        <f>'Instrument Data'!$K$3*'Sample Prep Variables'!$E39*'Sample Prep Variables'!$D39/'Sample Prep Variables'!$C39</f>
        <v>75</v>
      </c>
      <c r="AH40" s="5">
        <f>'Instrument Data'!$K$3*'Sample Prep Variables'!$E39*'Sample Prep Variables'!$D39/'Sample Prep Variables'!$C39</f>
        <v>75</v>
      </c>
      <c r="AI40" s="5">
        <f>'Instrument Data'!$K$3*'Sample Prep Variables'!$E39*'Sample Prep Variables'!$D39/'Sample Prep Variables'!$C39</f>
        <v>75</v>
      </c>
      <c r="AJ40" s="5">
        <f>'Instrument Data'!$K$3*'Sample Prep Variables'!$E39*'Sample Prep Variables'!$D39/'Sample Prep Variables'!$C39</f>
        <v>75</v>
      </c>
      <c r="AK40" s="5">
        <f>'Instrument Data'!$K$3*'Sample Prep Variables'!$E39*'Sample Prep Variables'!$D39/'Sample Prep Variables'!$C39</f>
        <v>75</v>
      </c>
      <c r="AM40" s="5">
        <f>'Instrument Data'!$D$3*'Sample Prep Variables'!$E39*'Sample Prep Variables'!$D39/'Sample Prep Variables'!$C39</f>
        <v>15000</v>
      </c>
      <c r="AN40" s="5">
        <f>'Instrument Data'!$D$3*'Sample Prep Variables'!$E39*'Sample Prep Variables'!$D39/'Sample Prep Variables'!$C39</f>
        <v>15000</v>
      </c>
      <c r="AO40" s="5">
        <f>'Instrument Data'!$D$3*'Sample Prep Variables'!$E39*'Sample Prep Variables'!$D39/'Sample Prep Variables'!$C39</f>
        <v>15000</v>
      </c>
      <c r="AP40" s="5">
        <f>'Instrument Data'!$D$3*'Sample Prep Variables'!$E39*'Sample Prep Variables'!$D39/'Sample Prep Variables'!$C39</f>
        <v>15000</v>
      </c>
      <c r="AQ40" s="5">
        <f>'Instrument Data'!$D$3*'Sample Prep Variables'!$E39*'Sample Prep Variables'!$D39/'Sample Prep Variables'!$C39</f>
        <v>15000</v>
      </c>
      <c r="AR40" s="5">
        <f>'Instrument Data'!$D$3*'Sample Prep Variables'!$E39*'Sample Prep Variables'!$D39/'Sample Prep Variables'!$C39</f>
        <v>15000</v>
      </c>
      <c r="AS40" s="5">
        <f>'Instrument Data'!$D$3*'Sample Prep Variables'!$E39*'Sample Prep Variables'!$D39/'Sample Prep Variables'!$C39</f>
        <v>15000</v>
      </c>
      <c r="AT40" s="5">
        <f>'Instrument Data'!$D$3*'Sample Prep Variables'!$E39*'Sample Prep Variables'!$D39/'Sample Prep Variables'!$C39</f>
        <v>15000</v>
      </c>
      <c r="AU40" s="5">
        <f>'Instrument Data'!$D$3*'Sample Prep Variables'!$E39*'Sample Prep Variables'!$D39/'Sample Prep Variables'!$C39</f>
        <v>15000</v>
      </c>
      <c r="AV40" s="5">
        <f>'Instrument Data'!$D$3*'Sample Prep Variables'!$E39*'Sample Prep Variables'!$D39/'Sample Prep Variables'!$C39</f>
        <v>15000</v>
      </c>
      <c r="AW40" s="5">
        <f>'Instrument Data'!$D$3*'Sample Prep Variables'!$E39*'Sample Prep Variables'!$D39/'Sample Prep Variables'!$C39</f>
        <v>15000</v>
      </c>
      <c r="AX40" s="5">
        <f>'Instrument Data'!$D$3*'Sample Prep Variables'!$E39*'Sample Prep Variables'!$D39/'Sample Prep Variables'!$C39</f>
        <v>15000</v>
      </c>
      <c r="AY40" s="5">
        <f>'Instrument Data'!$D$3*'Sample Prep Variables'!$E39*'Sample Prep Variables'!$D39/'Sample Prep Variables'!$C39</f>
        <v>15000</v>
      </c>
      <c r="AZ40" s="5">
        <f>'Instrument Data'!$D$3*'Sample Prep Variables'!$E39*'Sample Prep Variables'!$D39/'Sample Prep Variables'!$C39</f>
        <v>15000</v>
      </c>
      <c r="BA40" s="5">
        <f>'Instrument Data'!$D$3*'Sample Prep Variables'!$E39*'Sample Prep Variables'!$D39/'Sample Prep Variables'!$C39</f>
        <v>15000</v>
      </c>
      <c r="BB40" s="5">
        <f>'Instrument Data'!$D$3*'Sample Prep Variables'!$E39*'Sample Prep Variables'!$D39/'Sample Prep Variables'!$C39</f>
        <v>15000</v>
      </c>
      <c r="BC40" s="5">
        <f>'Instrument Data'!$D$3*'Sample Prep Variables'!$E39*'Sample Prep Variables'!$D39/'Sample Prep Variables'!$C39</f>
        <v>15000</v>
      </c>
      <c r="BD40" s="5">
        <f>'Instrument Data'!$D$3*'Sample Prep Variables'!$E39*'Sample Prep Variables'!$D39/'Sample Prep Variables'!$C39</f>
        <v>15000</v>
      </c>
      <c r="BE40" s="5">
        <f>'Instrument Data'!$D$3*'Sample Prep Variables'!$E39*'Sample Prep Variables'!$D39/'Sample Prep Variables'!$C39</f>
        <v>15000</v>
      </c>
      <c r="BF40" s="5">
        <f>'Instrument Data'!$D$3*'Sample Prep Variables'!$E39*'Sample Prep Variables'!$D39/'Sample Prep Variables'!$C39</f>
        <v>15000</v>
      </c>
      <c r="BG40" s="5">
        <f>'Instrument Data'!$D$3*'Sample Prep Variables'!$E39*'Sample Prep Variables'!$D39/'Sample Prep Variables'!$C39</f>
        <v>15000</v>
      </c>
      <c r="BH40" s="5">
        <f>'Instrument Data'!$D$3*'Sample Prep Variables'!$E39*'Sample Prep Variables'!$D39/'Sample Prep Variables'!$C39</f>
        <v>15000</v>
      </c>
      <c r="BI40" s="5">
        <f>'Instrument Data'!$D$3*'Sample Prep Variables'!$E39*'Sample Prep Variables'!$D39/'Sample Prep Variables'!$C39</f>
        <v>15000</v>
      </c>
      <c r="BJ40" s="5">
        <f>'Instrument Data'!$D$3*'Sample Prep Variables'!$E39*'Sample Prep Variables'!$D39/'Sample Prep Variables'!$C39</f>
        <v>15000</v>
      </c>
      <c r="BK40" s="5">
        <f>'Instrument Data'!$D$3*'Sample Prep Variables'!$E39*'Sample Prep Variables'!$D39/'Sample Prep Variables'!$C39</f>
        <v>15000</v>
      </c>
      <c r="BL40" s="5">
        <f>'Instrument Data'!$D$3*'Sample Prep Variables'!$E39*'Sample Prep Variables'!$D39/'Sample Prep Variables'!$C39</f>
        <v>15000</v>
      </c>
      <c r="BM40" s="5">
        <f>'Instrument Data'!$D$3*'Sample Prep Variables'!$E39*'Sample Prep Variables'!$D39/'Sample Prep Variables'!$C39</f>
        <v>15000</v>
      </c>
      <c r="BN40" s="5">
        <f>'Instrument Data'!$D$3*'Sample Prep Variables'!$E39*'Sample Prep Variables'!$D39/'Sample Prep Variables'!$C39</f>
        <v>15000</v>
      </c>
      <c r="BO40" s="5">
        <f>'Instrument Data'!$D$3*'Sample Prep Variables'!$E39*'Sample Prep Variables'!$D39/'Sample Prep Variables'!$C39</f>
        <v>15000</v>
      </c>
      <c r="BP40" s="5">
        <f>'Instrument Data'!$D$3*'Sample Prep Variables'!$E39*'Sample Prep Variables'!$D39/'Sample Prep Variables'!$C39</f>
        <v>15000</v>
      </c>
      <c r="BQ40" s="5">
        <f>'Instrument Data'!$D$3*'Sample Prep Variables'!$E39*'Sample Prep Variables'!$D39/'Sample Prep Variables'!$C39</f>
        <v>15000</v>
      </c>
      <c r="BR40" s="5">
        <f>'Instrument Data'!$D$3*'Sample Prep Variables'!$E39*'Sample Prep Variables'!$D39/'Sample Prep Variables'!$C39</f>
        <v>15000</v>
      </c>
      <c r="BS40" s="5">
        <f>'Instrument Data'!$D$3*'Sample Prep Variables'!$E39*'Sample Prep Variables'!$D39/'Sample Prep Variables'!$C39</f>
        <v>15000</v>
      </c>
      <c r="BT40" s="5">
        <f>'Instrument Data'!$D$3*'Sample Prep Variables'!$E39*'Sample Prep Variables'!$D39/'Sample Prep Variables'!$C39</f>
        <v>15000</v>
      </c>
      <c r="BU40" s="5">
        <f>'Instrument Data'!$D$3*'Sample Prep Variables'!$E39*'Sample Prep Variables'!$D39/'Sample Prep Variables'!$C39</f>
        <v>15000</v>
      </c>
    </row>
    <row r="41" spans="1:73" x14ac:dyDescent="0.25">
      <c r="A41">
        <f>'Instrument Data'!A40</f>
        <v>0</v>
      </c>
      <c r="B41">
        <f>'Instrument Data'!B40</f>
        <v>0</v>
      </c>
      <c r="C41" s="5">
        <f>'Instrument Data'!$K$3*'Sample Prep Variables'!$E40*'Sample Prep Variables'!$D40/'Sample Prep Variables'!$C40</f>
        <v>75</v>
      </c>
      <c r="D41" s="5">
        <f>'Instrument Data'!$K$3*'Sample Prep Variables'!$E40*'Sample Prep Variables'!$D40/'Sample Prep Variables'!$C40</f>
        <v>75</v>
      </c>
      <c r="E41" s="5">
        <f>'Instrument Data'!$K$3*'Sample Prep Variables'!$E40*'Sample Prep Variables'!$D40/'Sample Prep Variables'!$C40</f>
        <v>75</v>
      </c>
      <c r="F41" s="5">
        <f>'Instrument Data'!$K$3*'Sample Prep Variables'!$E40*'Sample Prep Variables'!$D40/'Sample Prep Variables'!$C40</f>
        <v>75</v>
      </c>
      <c r="G41" s="5">
        <f>'Instrument Data'!$K$3*'Sample Prep Variables'!$E40*'Sample Prep Variables'!$D40/'Sample Prep Variables'!$C40</f>
        <v>75</v>
      </c>
      <c r="H41" s="5">
        <f>'Instrument Data'!$K$3*'Sample Prep Variables'!$E40*'Sample Prep Variables'!$D40/'Sample Prep Variables'!$C40</f>
        <v>75</v>
      </c>
      <c r="I41" s="5">
        <f>'Instrument Data'!$K$3*'Sample Prep Variables'!$E40*'Sample Prep Variables'!$D40/'Sample Prep Variables'!$C40</f>
        <v>75</v>
      </c>
      <c r="J41" s="5">
        <f>'Instrument Data'!$K$3*'Sample Prep Variables'!$E40*'Sample Prep Variables'!$D40/'Sample Prep Variables'!$C40</f>
        <v>75</v>
      </c>
      <c r="K41" s="5">
        <f>'Instrument Data'!$K$3*'Sample Prep Variables'!$E40*'Sample Prep Variables'!$D40/'Sample Prep Variables'!$C40</f>
        <v>75</v>
      </c>
      <c r="L41" s="5">
        <f>'Instrument Data'!$K$3*'Sample Prep Variables'!$E40*'Sample Prep Variables'!$D40/'Sample Prep Variables'!$C40</f>
        <v>75</v>
      </c>
      <c r="M41" s="5">
        <f>'Instrument Data'!$K$3*'Sample Prep Variables'!$E40*'Sample Prep Variables'!$D40/'Sample Prep Variables'!$C40</f>
        <v>75</v>
      </c>
      <c r="N41" s="5">
        <f>'Instrument Data'!$K$3*'Sample Prep Variables'!$E40*'Sample Prep Variables'!$D40/'Sample Prep Variables'!$C40</f>
        <v>75</v>
      </c>
      <c r="O41" s="5">
        <f>'Instrument Data'!$K$3*'Sample Prep Variables'!$E40*'Sample Prep Variables'!$D40/'Sample Prep Variables'!$C40</f>
        <v>75</v>
      </c>
      <c r="P41" s="5">
        <f>'Instrument Data'!$K$3*'Sample Prep Variables'!$E40*'Sample Prep Variables'!$D40/'Sample Prep Variables'!$C40</f>
        <v>75</v>
      </c>
      <c r="Q41" s="5">
        <f>'Instrument Data'!$K$3*'Sample Prep Variables'!$E40*'Sample Prep Variables'!$D40/'Sample Prep Variables'!$C40</f>
        <v>75</v>
      </c>
      <c r="R41" s="5">
        <f>'Instrument Data'!$K$3*'Sample Prep Variables'!$E40*'Sample Prep Variables'!$D40/'Sample Prep Variables'!$C40</f>
        <v>75</v>
      </c>
      <c r="S41" s="5">
        <f>'Instrument Data'!$K$3*'Sample Prep Variables'!$E40*'Sample Prep Variables'!$D40/'Sample Prep Variables'!$C40</f>
        <v>75</v>
      </c>
      <c r="T41" s="5">
        <f>'Instrument Data'!$K$3*'Sample Prep Variables'!$E40*'Sample Prep Variables'!$D40/'Sample Prep Variables'!$C40</f>
        <v>75</v>
      </c>
      <c r="U41" s="5">
        <f>'Instrument Data'!$K$3*'Sample Prep Variables'!$E40*'Sample Prep Variables'!$D40/'Sample Prep Variables'!$C40</f>
        <v>75</v>
      </c>
      <c r="V41" s="5">
        <f>'Instrument Data'!$K$3*'Sample Prep Variables'!$E40*'Sample Prep Variables'!$D40/'Sample Prep Variables'!$C40</f>
        <v>75</v>
      </c>
      <c r="W41" s="5">
        <f>'Instrument Data'!$K$3*'Sample Prep Variables'!$E40*'Sample Prep Variables'!$D40/'Sample Prep Variables'!$C40</f>
        <v>75</v>
      </c>
      <c r="X41" s="5">
        <f>'Instrument Data'!$K$3*'Sample Prep Variables'!$E40*'Sample Prep Variables'!$D40/'Sample Prep Variables'!$C40</f>
        <v>75</v>
      </c>
      <c r="Y41" s="5">
        <f>'Instrument Data'!$K$3*'Sample Prep Variables'!$E40*'Sample Prep Variables'!$D40/'Sample Prep Variables'!$C40</f>
        <v>75</v>
      </c>
      <c r="Z41" s="5">
        <f>'Instrument Data'!$K$3*'Sample Prep Variables'!$E40*'Sample Prep Variables'!$D40/'Sample Prep Variables'!$C40</f>
        <v>75</v>
      </c>
      <c r="AA41" s="5">
        <f>'Instrument Data'!$K$3*'Sample Prep Variables'!$E40*'Sample Prep Variables'!$D40/'Sample Prep Variables'!$C40</f>
        <v>75</v>
      </c>
      <c r="AB41" s="5">
        <f>'Instrument Data'!$K$3*'Sample Prep Variables'!$E40*'Sample Prep Variables'!$D40/'Sample Prep Variables'!$C40</f>
        <v>75</v>
      </c>
      <c r="AC41" s="5">
        <f>'Instrument Data'!$K$3*'Sample Prep Variables'!$E40*'Sample Prep Variables'!$D40/'Sample Prep Variables'!$C40</f>
        <v>75</v>
      </c>
      <c r="AD41" s="5">
        <f>'Instrument Data'!$K$3*'Sample Prep Variables'!$E40*'Sample Prep Variables'!$D40/'Sample Prep Variables'!$C40</f>
        <v>75</v>
      </c>
      <c r="AE41" s="5">
        <f>'Instrument Data'!$K$3*'Sample Prep Variables'!$E40*'Sample Prep Variables'!$D40/'Sample Prep Variables'!$C40</f>
        <v>75</v>
      </c>
      <c r="AF41" s="5">
        <f>'Instrument Data'!$K$3*'Sample Prep Variables'!$E40*'Sample Prep Variables'!$D40/'Sample Prep Variables'!$C40</f>
        <v>75</v>
      </c>
      <c r="AG41" s="5">
        <f>'Instrument Data'!$K$3*'Sample Prep Variables'!$E40*'Sample Prep Variables'!$D40/'Sample Prep Variables'!$C40</f>
        <v>75</v>
      </c>
      <c r="AH41" s="5">
        <f>'Instrument Data'!$K$3*'Sample Prep Variables'!$E40*'Sample Prep Variables'!$D40/'Sample Prep Variables'!$C40</f>
        <v>75</v>
      </c>
      <c r="AI41" s="5">
        <f>'Instrument Data'!$K$3*'Sample Prep Variables'!$E40*'Sample Prep Variables'!$D40/'Sample Prep Variables'!$C40</f>
        <v>75</v>
      </c>
      <c r="AJ41" s="5">
        <f>'Instrument Data'!$K$3*'Sample Prep Variables'!$E40*'Sample Prep Variables'!$D40/'Sample Prep Variables'!$C40</f>
        <v>75</v>
      </c>
      <c r="AK41" s="5">
        <f>'Instrument Data'!$K$3*'Sample Prep Variables'!$E40*'Sample Prep Variables'!$D40/'Sample Prep Variables'!$C40</f>
        <v>75</v>
      </c>
      <c r="AM41" s="5">
        <f>'Instrument Data'!$D$3*'Sample Prep Variables'!$E40*'Sample Prep Variables'!$D40/'Sample Prep Variables'!$C40</f>
        <v>15000</v>
      </c>
      <c r="AN41" s="5">
        <f>'Instrument Data'!$D$3*'Sample Prep Variables'!$E40*'Sample Prep Variables'!$D40/'Sample Prep Variables'!$C40</f>
        <v>15000</v>
      </c>
      <c r="AO41" s="5">
        <f>'Instrument Data'!$D$3*'Sample Prep Variables'!$E40*'Sample Prep Variables'!$D40/'Sample Prep Variables'!$C40</f>
        <v>15000</v>
      </c>
      <c r="AP41" s="5">
        <f>'Instrument Data'!$D$3*'Sample Prep Variables'!$E40*'Sample Prep Variables'!$D40/'Sample Prep Variables'!$C40</f>
        <v>15000</v>
      </c>
      <c r="AQ41" s="5">
        <f>'Instrument Data'!$D$3*'Sample Prep Variables'!$E40*'Sample Prep Variables'!$D40/'Sample Prep Variables'!$C40</f>
        <v>15000</v>
      </c>
      <c r="AR41" s="5">
        <f>'Instrument Data'!$D$3*'Sample Prep Variables'!$E40*'Sample Prep Variables'!$D40/'Sample Prep Variables'!$C40</f>
        <v>15000</v>
      </c>
      <c r="AS41" s="5">
        <f>'Instrument Data'!$D$3*'Sample Prep Variables'!$E40*'Sample Prep Variables'!$D40/'Sample Prep Variables'!$C40</f>
        <v>15000</v>
      </c>
      <c r="AT41" s="5">
        <f>'Instrument Data'!$D$3*'Sample Prep Variables'!$E40*'Sample Prep Variables'!$D40/'Sample Prep Variables'!$C40</f>
        <v>15000</v>
      </c>
      <c r="AU41" s="5">
        <f>'Instrument Data'!$D$3*'Sample Prep Variables'!$E40*'Sample Prep Variables'!$D40/'Sample Prep Variables'!$C40</f>
        <v>15000</v>
      </c>
      <c r="AV41" s="5">
        <f>'Instrument Data'!$D$3*'Sample Prep Variables'!$E40*'Sample Prep Variables'!$D40/'Sample Prep Variables'!$C40</f>
        <v>15000</v>
      </c>
      <c r="AW41" s="5">
        <f>'Instrument Data'!$D$3*'Sample Prep Variables'!$E40*'Sample Prep Variables'!$D40/'Sample Prep Variables'!$C40</f>
        <v>15000</v>
      </c>
      <c r="AX41" s="5">
        <f>'Instrument Data'!$D$3*'Sample Prep Variables'!$E40*'Sample Prep Variables'!$D40/'Sample Prep Variables'!$C40</f>
        <v>15000</v>
      </c>
      <c r="AY41" s="5">
        <f>'Instrument Data'!$D$3*'Sample Prep Variables'!$E40*'Sample Prep Variables'!$D40/'Sample Prep Variables'!$C40</f>
        <v>15000</v>
      </c>
      <c r="AZ41" s="5">
        <f>'Instrument Data'!$D$3*'Sample Prep Variables'!$E40*'Sample Prep Variables'!$D40/'Sample Prep Variables'!$C40</f>
        <v>15000</v>
      </c>
      <c r="BA41" s="5">
        <f>'Instrument Data'!$D$3*'Sample Prep Variables'!$E40*'Sample Prep Variables'!$D40/'Sample Prep Variables'!$C40</f>
        <v>15000</v>
      </c>
      <c r="BB41" s="5">
        <f>'Instrument Data'!$D$3*'Sample Prep Variables'!$E40*'Sample Prep Variables'!$D40/'Sample Prep Variables'!$C40</f>
        <v>15000</v>
      </c>
      <c r="BC41" s="5">
        <f>'Instrument Data'!$D$3*'Sample Prep Variables'!$E40*'Sample Prep Variables'!$D40/'Sample Prep Variables'!$C40</f>
        <v>15000</v>
      </c>
      <c r="BD41" s="5">
        <f>'Instrument Data'!$D$3*'Sample Prep Variables'!$E40*'Sample Prep Variables'!$D40/'Sample Prep Variables'!$C40</f>
        <v>15000</v>
      </c>
      <c r="BE41" s="5">
        <f>'Instrument Data'!$D$3*'Sample Prep Variables'!$E40*'Sample Prep Variables'!$D40/'Sample Prep Variables'!$C40</f>
        <v>15000</v>
      </c>
      <c r="BF41" s="5">
        <f>'Instrument Data'!$D$3*'Sample Prep Variables'!$E40*'Sample Prep Variables'!$D40/'Sample Prep Variables'!$C40</f>
        <v>15000</v>
      </c>
      <c r="BG41" s="5">
        <f>'Instrument Data'!$D$3*'Sample Prep Variables'!$E40*'Sample Prep Variables'!$D40/'Sample Prep Variables'!$C40</f>
        <v>15000</v>
      </c>
      <c r="BH41" s="5">
        <f>'Instrument Data'!$D$3*'Sample Prep Variables'!$E40*'Sample Prep Variables'!$D40/'Sample Prep Variables'!$C40</f>
        <v>15000</v>
      </c>
      <c r="BI41" s="5">
        <f>'Instrument Data'!$D$3*'Sample Prep Variables'!$E40*'Sample Prep Variables'!$D40/'Sample Prep Variables'!$C40</f>
        <v>15000</v>
      </c>
      <c r="BJ41" s="5">
        <f>'Instrument Data'!$D$3*'Sample Prep Variables'!$E40*'Sample Prep Variables'!$D40/'Sample Prep Variables'!$C40</f>
        <v>15000</v>
      </c>
      <c r="BK41" s="5">
        <f>'Instrument Data'!$D$3*'Sample Prep Variables'!$E40*'Sample Prep Variables'!$D40/'Sample Prep Variables'!$C40</f>
        <v>15000</v>
      </c>
      <c r="BL41" s="5">
        <f>'Instrument Data'!$D$3*'Sample Prep Variables'!$E40*'Sample Prep Variables'!$D40/'Sample Prep Variables'!$C40</f>
        <v>15000</v>
      </c>
      <c r="BM41" s="5">
        <f>'Instrument Data'!$D$3*'Sample Prep Variables'!$E40*'Sample Prep Variables'!$D40/'Sample Prep Variables'!$C40</f>
        <v>15000</v>
      </c>
      <c r="BN41" s="5">
        <f>'Instrument Data'!$D$3*'Sample Prep Variables'!$E40*'Sample Prep Variables'!$D40/'Sample Prep Variables'!$C40</f>
        <v>15000</v>
      </c>
      <c r="BO41" s="5">
        <f>'Instrument Data'!$D$3*'Sample Prep Variables'!$E40*'Sample Prep Variables'!$D40/'Sample Prep Variables'!$C40</f>
        <v>15000</v>
      </c>
      <c r="BP41" s="5">
        <f>'Instrument Data'!$D$3*'Sample Prep Variables'!$E40*'Sample Prep Variables'!$D40/'Sample Prep Variables'!$C40</f>
        <v>15000</v>
      </c>
      <c r="BQ41" s="5">
        <f>'Instrument Data'!$D$3*'Sample Prep Variables'!$E40*'Sample Prep Variables'!$D40/'Sample Prep Variables'!$C40</f>
        <v>15000</v>
      </c>
      <c r="BR41" s="5">
        <f>'Instrument Data'!$D$3*'Sample Prep Variables'!$E40*'Sample Prep Variables'!$D40/'Sample Prep Variables'!$C40</f>
        <v>15000</v>
      </c>
      <c r="BS41" s="5">
        <f>'Instrument Data'!$D$3*'Sample Prep Variables'!$E40*'Sample Prep Variables'!$D40/'Sample Prep Variables'!$C40</f>
        <v>15000</v>
      </c>
      <c r="BT41" s="5">
        <f>'Instrument Data'!$D$3*'Sample Prep Variables'!$E40*'Sample Prep Variables'!$D40/'Sample Prep Variables'!$C40</f>
        <v>15000</v>
      </c>
      <c r="BU41" s="5">
        <f>'Instrument Data'!$D$3*'Sample Prep Variables'!$E40*'Sample Prep Variables'!$D40/'Sample Prep Variables'!$C40</f>
        <v>15000</v>
      </c>
    </row>
    <row r="42" spans="1:73" x14ac:dyDescent="0.25">
      <c r="A42">
        <f>'Instrument Data'!A41</f>
        <v>0</v>
      </c>
      <c r="B42">
        <f>'Instrument Data'!B41</f>
        <v>0</v>
      </c>
      <c r="C42" s="5">
        <f>'Instrument Data'!$K$3*'Sample Prep Variables'!$E41*'Sample Prep Variables'!$D41/'Sample Prep Variables'!$C41</f>
        <v>75</v>
      </c>
      <c r="D42" s="5">
        <f>'Instrument Data'!$K$3*'Sample Prep Variables'!$E41*'Sample Prep Variables'!$D41/'Sample Prep Variables'!$C41</f>
        <v>75</v>
      </c>
      <c r="E42" s="5">
        <f>'Instrument Data'!$K$3*'Sample Prep Variables'!$E41*'Sample Prep Variables'!$D41/'Sample Prep Variables'!$C41</f>
        <v>75</v>
      </c>
      <c r="F42" s="5">
        <f>'Instrument Data'!$K$3*'Sample Prep Variables'!$E41*'Sample Prep Variables'!$D41/'Sample Prep Variables'!$C41</f>
        <v>75</v>
      </c>
      <c r="G42" s="5">
        <f>'Instrument Data'!$K$3*'Sample Prep Variables'!$E41*'Sample Prep Variables'!$D41/'Sample Prep Variables'!$C41</f>
        <v>75</v>
      </c>
      <c r="H42" s="5">
        <f>'Instrument Data'!$K$3*'Sample Prep Variables'!$E41*'Sample Prep Variables'!$D41/'Sample Prep Variables'!$C41</f>
        <v>75</v>
      </c>
      <c r="I42" s="5">
        <f>'Instrument Data'!$K$3*'Sample Prep Variables'!$E41*'Sample Prep Variables'!$D41/'Sample Prep Variables'!$C41</f>
        <v>75</v>
      </c>
      <c r="J42" s="5">
        <f>'Instrument Data'!$K$3*'Sample Prep Variables'!$E41*'Sample Prep Variables'!$D41/'Sample Prep Variables'!$C41</f>
        <v>75</v>
      </c>
      <c r="K42" s="5">
        <f>'Instrument Data'!$K$3*'Sample Prep Variables'!$E41*'Sample Prep Variables'!$D41/'Sample Prep Variables'!$C41</f>
        <v>75</v>
      </c>
      <c r="L42" s="5">
        <f>'Instrument Data'!$K$3*'Sample Prep Variables'!$E41*'Sample Prep Variables'!$D41/'Sample Prep Variables'!$C41</f>
        <v>75</v>
      </c>
      <c r="M42" s="5">
        <f>'Instrument Data'!$K$3*'Sample Prep Variables'!$E41*'Sample Prep Variables'!$D41/'Sample Prep Variables'!$C41</f>
        <v>75</v>
      </c>
      <c r="N42" s="5">
        <f>'Instrument Data'!$K$3*'Sample Prep Variables'!$E41*'Sample Prep Variables'!$D41/'Sample Prep Variables'!$C41</f>
        <v>75</v>
      </c>
      <c r="O42" s="5">
        <f>'Instrument Data'!$K$3*'Sample Prep Variables'!$E41*'Sample Prep Variables'!$D41/'Sample Prep Variables'!$C41</f>
        <v>75</v>
      </c>
      <c r="P42" s="5">
        <f>'Instrument Data'!$K$3*'Sample Prep Variables'!$E41*'Sample Prep Variables'!$D41/'Sample Prep Variables'!$C41</f>
        <v>75</v>
      </c>
      <c r="Q42" s="5">
        <f>'Instrument Data'!$K$3*'Sample Prep Variables'!$E41*'Sample Prep Variables'!$D41/'Sample Prep Variables'!$C41</f>
        <v>75</v>
      </c>
      <c r="R42" s="5">
        <f>'Instrument Data'!$K$3*'Sample Prep Variables'!$E41*'Sample Prep Variables'!$D41/'Sample Prep Variables'!$C41</f>
        <v>75</v>
      </c>
      <c r="S42" s="5">
        <f>'Instrument Data'!$K$3*'Sample Prep Variables'!$E41*'Sample Prep Variables'!$D41/'Sample Prep Variables'!$C41</f>
        <v>75</v>
      </c>
      <c r="T42" s="5">
        <f>'Instrument Data'!$K$3*'Sample Prep Variables'!$E41*'Sample Prep Variables'!$D41/'Sample Prep Variables'!$C41</f>
        <v>75</v>
      </c>
      <c r="U42" s="5">
        <f>'Instrument Data'!$K$3*'Sample Prep Variables'!$E41*'Sample Prep Variables'!$D41/'Sample Prep Variables'!$C41</f>
        <v>75</v>
      </c>
      <c r="V42" s="5">
        <f>'Instrument Data'!$K$3*'Sample Prep Variables'!$E41*'Sample Prep Variables'!$D41/'Sample Prep Variables'!$C41</f>
        <v>75</v>
      </c>
      <c r="W42" s="5">
        <f>'Instrument Data'!$K$3*'Sample Prep Variables'!$E41*'Sample Prep Variables'!$D41/'Sample Prep Variables'!$C41</f>
        <v>75</v>
      </c>
      <c r="X42" s="5">
        <f>'Instrument Data'!$K$3*'Sample Prep Variables'!$E41*'Sample Prep Variables'!$D41/'Sample Prep Variables'!$C41</f>
        <v>75</v>
      </c>
      <c r="Y42" s="5">
        <f>'Instrument Data'!$K$3*'Sample Prep Variables'!$E41*'Sample Prep Variables'!$D41/'Sample Prep Variables'!$C41</f>
        <v>75</v>
      </c>
      <c r="Z42" s="5">
        <f>'Instrument Data'!$K$3*'Sample Prep Variables'!$E41*'Sample Prep Variables'!$D41/'Sample Prep Variables'!$C41</f>
        <v>75</v>
      </c>
      <c r="AA42" s="5">
        <f>'Instrument Data'!$K$3*'Sample Prep Variables'!$E41*'Sample Prep Variables'!$D41/'Sample Prep Variables'!$C41</f>
        <v>75</v>
      </c>
      <c r="AB42" s="5">
        <f>'Instrument Data'!$K$3*'Sample Prep Variables'!$E41*'Sample Prep Variables'!$D41/'Sample Prep Variables'!$C41</f>
        <v>75</v>
      </c>
      <c r="AC42" s="5">
        <f>'Instrument Data'!$K$3*'Sample Prep Variables'!$E41*'Sample Prep Variables'!$D41/'Sample Prep Variables'!$C41</f>
        <v>75</v>
      </c>
      <c r="AD42" s="5">
        <f>'Instrument Data'!$K$3*'Sample Prep Variables'!$E41*'Sample Prep Variables'!$D41/'Sample Prep Variables'!$C41</f>
        <v>75</v>
      </c>
      <c r="AE42" s="5">
        <f>'Instrument Data'!$K$3*'Sample Prep Variables'!$E41*'Sample Prep Variables'!$D41/'Sample Prep Variables'!$C41</f>
        <v>75</v>
      </c>
      <c r="AF42" s="5">
        <f>'Instrument Data'!$K$3*'Sample Prep Variables'!$E41*'Sample Prep Variables'!$D41/'Sample Prep Variables'!$C41</f>
        <v>75</v>
      </c>
      <c r="AG42" s="5">
        <f>'Instrument Data'!$K$3*'Sample Prep Variables'!$E41*'Sample Prep Variables'!$D41/'Sample Prep Variables'!$C41</f>
        <v>75</v>
      </c>
      <c r="AH42" s="5">
        <f>'Instrument Data'!$K$3*'Sample Prep Variables'!$E41*'Sample Prep Variables'!$D41/'Sample Prep Variables'!$C41</f>
        <v>75</v>
      </c>
      <c r="AI42" s="5">
        <f>'Instrument Data'!$K$3*'Sample Prep Variables'!$E41*'Sample Prep Variables'!$D41/'Sample Prep Variables'!$C41</f>
        <v>75</v>
      </c>
      <c r="AJ42" s="5">
        <f>'Instrument Data'!$K$3*'Sample Prep Variables'!$E41*'Sample Prep Variables'!$D41/'Sample Prep Variables'!$C41</f>
        <v>75</v>
      </c>
      <c r="AK42" s="5">
        <f>'Instrument Data'!$K$3*'Sample Prep Variables'!$E41*'Sample Prep Variables'!$D41/'Sample Prep Variables'!$C41</f>
        <v>75</v>
      </c>
      <c r="AM42" s="5">
        <f>'Instrument Data'!$D$3*'Sample Prep Variables'!$E41*'Sample Prep Variables'!$D41/'Sample Prep Variables'!$C41</f>
        <v>15000</v>
      </c>
      <c r="AN42" s="5">
        <f>'Instrument Data'!$D$3*'Sample Prep Variables'!$E41*'Sample Prep Variables'!$D41/'Sample Prep Variables'!$C41</f>
        <v>15000</v>
      </c>
      <c r="AO42" s="5">
        <f>'Instrument Data'!$D$3*'Sample Prep Variables'!$E41*'Sample Prep Variables'!$D41/'Sample Prep Variables'!$C41</f>
        <v>15000</v>
      </c>
      <c r="AP42" s="5">
        <f>'Instrument Data'!$D$3*'Sample Prep Variables'!$E41*'Sample Prep Variables'!$D41/'Sample Prep Variables'!$C41</f>
        <v>15000</v>
      </c>
      <c r="AQ42" s="5">
        <f>'Instrument Data'!$D$3*'Sample Prep Variables'!$E41*'Sample Prep Variables'!$D41/'Sample Prep Variables'!$C41</f>
        <v>15000</v>
      </c>
      <c r="AR42" s="5">
        <f>'Instrument Data'!$D$3*'Sample Prep Variables'!$E41*'Sample Prep Variables'!$D41/'Sample Prep Variables'!$C41</f>
        <v>15000</v>
      </c>
      <c r="AS42" s="5">
        <f>'Instrument Data'!$D$3*'Sample Prep Variables'!$E41*'Sample Prep Variables'!$D41/'Sample Prep Variables'!$C41</f>
        <v>15000</v>
      </c>
      <c r="AT42" s="5">
        <f>'Instrument Data'!$D$3*'Sample Prep Variables'!$E41*'Sample Prep Variables'!$D41/'Sample Prep Variables'!$C41</f>
        <v>15000</v>
      </c>
      <c r="AU42" s="5">
        <f>'Instrument Data'!$D$3*'Sample Prep Variables'!$E41*'Sample Prep Variables'!$D41/'Sample Prep Variables'!$C41</f>
        <v>15000</v>
      </c>
      <c r="AV42" s="5">
        <f>'Instrument Data'!$D$3*'Sample Prep Variables'!$E41*'Sample Prep Variables'!$D41/'Sample Prep Variables'!$C41</f>
        <v>15000</v>
      </c>
      <c r="AW42" s="5">
        <f>'Instrument Data'!$D$3*'Sample Prep Variables'!$E41*'Sample Prep Variables'!$D41/'Sample Prep Variables'!$C41</f>
        <v>15000</v>
      </c>
      <c r="AX42" s="5">
        <f>'Instrument Data'!$D$3*'Sample Prep Variables'!$E41*'Sample Prep Variables'!$D41/'Sample Prep Variables'!$C41</f>
        <v>15000</v>
      </c>
      <c r="AY42" s="5">
        <f>'Instrument Data'!$D$3*'Sample Prep Variables'!$E41*'Sample Prep Variables'!$D41/'Sample Prep Variables'!$C41</f>
        <v>15000</v>
      </c>
      <c r="AZ42" s="5">
        <f>'Instrument Data'!$D$3*'Sample Prep Variables'!$E41*'Sample Prep Variables'!$D41/'Sample Prep Variables'!$C41</f>
        <v>15000</v>
      </c>
      <c r="BA42" s="5">
        <f>'Instrument Data'!$D$3*'Sample Prep Variables'!$E41*'Sample Prep Variables'!$D41/'Sample Prep Variables'!$C41</f>
        <v>15000</v>
      </c>
      <c r="BB42" s="5">
        <f>'Instrument Data'!$D$3*'Sample Prep Variables'!$E41*'Sample Prep Variables'!$D41/'Sample Prep Variables'!$C41</f>
        <v>15000</v>
      </c>
      <c r="BC42" s="5">
        <f>'Instrument Data'!$D$3*'Sample Prep Variables'!$E41*'Sample Prep Variables'!$D41/'Sample Prep Variables'!$C41</f>
        <v>15000</v>
      </c>
      <c r="BD42" s="5">
        <f>'Instrument Data'!$D$3*'Sample Prep Variables'!$E41*'Sample Prep Variables'!$D41/'Sample Prep Variables'!$C41</f>
        <v>15000</v>
      </c>
      <c r="BE42" s="5">
        <f>'Instrument Data'!$D$3*'Sample Prep Variables'!$E41*'Sample Prep Variables'!$D41/'Sample Prep Variables'!$C41</f>
        <v>15000</v>
      </c>
      <c r="BF42" s="5">
        <f>'Instrument Data'!$D$3*'Sample Prep Variables'!$E41*'Sample Prep Variables'!$D41/'Sample Prep Variables'!$C41</f>
        <v>15000</v>
      </c>
      <c r="BG42" s="5">
        <f>'Instrument Data'!$D$3*'Sample Prep Variables'!$E41*'Sample Prep Variables'!$D41/'Sample Prep Variables'!$C41</f>
        <v>15000</v>
      </c>
      <c r="BH42" s="5">
        <f>'Instrument Data'!$D$3*'Sample Prep Variables'!$E41*'Sample Prep Variables'!$D41/'Sample Prep Variables'!$C41</f>
        <v>15000</v>
      </c>
      <c r="BI42" s="5">
        <f>'Instrument Data'!$D$3*'Sample Prep Variables'!$E41*'Sample Prep Variables'!$D41/'Sample Prep Variables'!$C41</f>
        <v>15000</v>
      </c>
      <c r="BJ42" s="5">
        <f>'Instrument Data'!$D$3*'Sample Prep Variables'!$E41*'Sample Prep Variables'!$D41/'Sample Prep Variables'!$C41</f>
        <v>15000</v>
      </c>
      <c r="BK42" s="5">
        <f>'Instrument Data'!$D$3*'Sample Prep Variables'!$E41*'Sample Prep Variables'!$D41/'Sample Prep Variables'!$C41</f>
        <v>15000</v>
      </c>
      <c r="BL42" s="5">
        <f>'Instrument Data'!$D$3*'Sample Prep Variables'!$E41*'Sample Prep Variables'!$D41/'Sample Prep Variables'!$C41</f>
        <v>15000</v>
      </c>
      <c r="BM42" s="5">
        <f>'Instrument Data'!$D$3*'Sample Prep Variables'!$E41*'Sample Prep Variables'!$D41/'Sample Prep Variables'!$C41</f>
        <v>15000</v>
      </c>
      <c r="BN42" s="5">
        <f>'Instrument Data'!$D$3*'Sample Prep Variables'!$E41*'Sample Prep Variables'!$D41/'Sample Prep Variables'!$C41</f>
        <v>15000</v>
      </c>
      <c r="BO42" s="5">
        <f>'Instrument Data'!$D$3*'Sample Prep Variables'!$E41*'Sample Prep Variables'!$D41/'Sample Prep Variables'!$C41</f>
        <v>15000</v>
      </c>
      <c r="BP42" s="5">
        <f>'Instrument Data'!$D$3*'Sample Prep Variables'!$E41*'Sample Prep Variables'!$D41/'Sample Prep Variables'!$C41</f>
        <v>15000</v>
      </c>
      <c r="BQ42" s="5">
        <f>'Instrument Data'!$D$3*'Sample Prep Variables'!$E41*'Sample Prep Variables'!$D41/'Sample Prep Variables'!$C41</f>
        <v>15000</v>
      </c>
      <c r="BR42" s="5">
        <f>'Instrument Data'!$D$3*'Sample Prep Variables'!$E41*'Sample Prep Variables'!$D41/'Sample Prep Variables'!$C41</f>
        <v>15000</v>
      </c>
      <c r="BS42" s="5">
        <f>'Instrument Data'!$D$3*'Sample Prep Variables'!$E41*'Sample Prep Variables'!$D41/'Sample Prep Variables'!$C41</f>
        <v>15000</v>
      </c>
      <c r="BT42" s="5">
        <f>'Instrument Data'!$D$3*'Sample Prep Variables'!$E41*'Sample Prep Variables'!$D41/'Sample Prep Variables'!$C41</f>
        <v>15000</v>
      </c>
      <c r="BU42" s="5">
        <f>'Instrument Data'!$D$3*'Sample Prep Variables'!$E41*'Sample Prep Variables'!$D41/'Sample Prep Variables'!$C41</f>
        <v>15000</v>
      </c>
    </row>
    <row r="43" spans="1:73" x14ac:dyDescent="0.25">
      <c r="A43">
        <f>'Instrument Data'!A42</f>
        <v>0</v>
      </c>
      <c r="B43">
        <f>'Instrument Data'!B42</f>
        <v>0</v>
      </c>
      <c r="C43" s="5">
        <f>'Instrument Data'!$K$3*'Sample Prep Variables'!$E42*'Sample Prep Variables'!$D42/'Sample Prep Variables'!$C42</f>
        <v>75</v>
      </c>
      <c r="D43" s="5">
        <f>'Instrument Data'!$K$3*'Sample Prep Variables'!$E42*'Sample Prep Variables'!$D42/'Sample Prep Variables'!$C42</f>
        <v>75</v>
      </c>
      <c r="E43" s="5">
        <f>'Instrument Data'!$K$3*'Sample Prep Variables'!$E42*'Sample Prep Variables'!$D42/'Sample Prep Variables'!$C42</f>
        <v>75</v>
      </c>
      <c r="F43" s="5">
        <f>'Instrument Data'!$K$3*'Sample Prep Variables'!$E42*'Sample Prep Variables'!$D42/'Sample Prep Variables'!$C42</f>
        <v>75</v>
      </c>
      <c r="G43" s="5">
        <f>'Instrument Data'!$K$3*'Sample Prep Variables'!$E42*'Sample Prep Variables'!$D42/'Sample Prep Variables'!$C42</f>
        <v>75</v>
      </c>
      <c r="H43" s="5">
        <f>'Instrument Data'!$K$3*'Sample Prep Variables'!$E42*'Sample Prep Variables'!$D42/'Sample Prep Variables'!$C42</f>
        <v>75</v>
      </c>
      <c r="I43" s="5">
        <f>'Instrument Data'!$K$3*'Sample Prep Variables'!$E42*'Sample Prep Variables'!$D42/'Sample Prep Variables'!$C42</f>
        <v>75</v>
      </c>
      <c r="J43" s="5">
        <f>'Instrument Data'!$K$3*'Sample Prep Variables'!$E42*'Sample Prep Variables'!$D42/'Sample Prep Variables'!$C42</f>
        <v>75</v>
      </c>
      <c r="K43" s="5">
        <f>'Instrument Data'!$K$3*'Sample Prep Variables'!$E42*'Sample Prep Variables'!$D42/'Sample Prep Variables'!$C42</f>
        <v>75</v>
      </c>
      <c r="L43" s="5">
        <f>'Instrument Data'!$K$3*'Sample Prep Variables'!$E42*'Sample Prep Variables'!$D42/'Sample Prep Variables'!$C42</f>
        <v>75</v>
      </c>
      <c r="M43" s="5">
        <f>'Instrument Data'!$K$3*'Sample Prep Variables'!$E42*'Sample Prep Variables'!$D42/'Sample Prep Variables'!$C42</f>
        <v>75</v>
      </c>
      <c r="N43" s="5">
        <f>'Instrument Data'!$K$3*'Sample Prep Variables'!$E42*'Sample Prep Variables'!$D42/'Sample Prep Variables'!$C42</f>
        <v>75</v>
      </c>
      <c r="O43" s="5">
        <f>'Instrument Data'!$K$3*'Sample Prep Variables'!$E42*'Sample Prep Variables'!$D42/'Sample Prep Variables'!$C42</f>
        <v>75</v>
      </c>
      <c r="P43" s="5">
        <f>'Instrument Data'!$K$3*'Sample Prep Variables'!$E42*'Sample Prep Variables'!$D42/'Sample Prep Variables'!$C42</f>
        <v>75</v>
      </c>
      <c r="Q43" s="5">
        <f>'Instrument Data'!$K$3*'Sample Prep Variables'!$E42*'Sample Prep Variables'!$D42/'Sample Prep Variables'!$C42</f>
        <v>75</v>
      </c>
      <c r="R43" s="5">
        <f>'Instrument Data'!$K$3*'Sample Prep Variables'!$E42*'Sample Prep Variables'!$D42/'Sample Prep Variables'!$C42</f>
        <v>75</v>
      </c>
      <c r="S43" s="5">
        <f>'Instrument Data'!$K$3*'Sample Prep Variables'!$E42*'Sample Prep Variables'!$D42/'Sample Prep Variables'!$C42</f>
        <v>75</v>
      </c>
      <c r="T43" s="5">
        <f>'Instrument Data'!$K$3*'Sample Prep Variables'!$E42*'Sample Prep Variables'!$D42/'Sample Prep Variables'!$C42</f>
        <v>75</v>
      </c>
      <c r="U43" s="5">
        <f>'Instrument Data'!$K$3*'Sample Prep Variables'!$E42*'Sample Prep Variables'!$D42/'Sample Prep Variables'!$C42</f>
        <v>75</v>
      </c>
      <c r="V43" s="5">
        <f>'Instrument Data'!$K$3*'Sample Prep Variables'!$E42*'Sample Prep Variables'!$D42/'Sample Prep Variables'!$C42</f>
        <v>75</v>
      </c>
      <c r="W43" s="5">
        <f>'Instrument Data'!$K$3*'Sample Prep Variables'!$E42*'Sample Prep Variables'!$D42/'Sample Prep Variables'!$C42</f>
        <v>75</v>
      </c>
      <c r="X43" s="5">
        <f>'Instrument Data'!$K$3*'Sample Prep Variables'!$E42*'Sample Prep Variables'!$D42/'Sample Prep Variables'!$C42</f>
        <v>75</v>
      </c>
      <c r="Y43" s="5">
        <f>'Instrument Data'!$K$3*'Sample Prep Variables'!$E42*'Sample Prep Variables'!$D42/'Sample Prep Variables'!$C42</f>
        <v>75</v>
      </c>
      <c r="Z43" s="5">
        <f>'Instrument Data'!$K$3*'Sample Prep Variables'!$E42*'Sample Prep Variables'!$D42/'Sample Prep Variables'!$C42</f>
        <v>75</v>
      </c>
      <c r="AA43" s="5">
        <f>'Instrument Data'!$K$3*'Sample Prep Variables'!$E42*'Sample Prep Variables'!$D42/'Sample Prep Variables'!$C42</f>
        <v>75</v>
      </c>
      <c r="AB43" s="5">
        <f>'Instrument Data'!$K$3*'Sample Prep Variables'!$E42*'Sample Prep Variables'!$D42/'Sample Prep Variables'!$C42</f>
        <v>75</v>
      </c>
      <c r="AC43" s="5">
        <f>'Instrument Data'!$K$3*'Sample Prep Variables'!$E42*'Sample Prep Variables'!$D42/'Sample Prep Variables'!$C42</f>
        <v>75</v>
      </c>
      <c r="AD43" s="5">
        <f>'Instrument Data'!$K$3*'Sample Prep Variables'!$E42*'Sample Prep Variables'!$D42/'Sample Prep Variables'!$C42</f>
        <v>75</v>
      </c>
      <c r="AE43" s="5">
        <f>'Instrument Data'!$K$3*'Sample Prep Variables'!$E42*'Sample Prep Variables'!$D42/'Sample Prep Variables'!$C42</f>
        <v>75</v>
      </c>
      <c r="AF43" s="5">
        <f>'Instrument Data'!$K$3*'Sample Prep Variables'!$E42*'Sample Prep Variables'!$D42/'Sample Prep Variables'!$C42</f>
        <v>75</v>
      </c>
      <c r="AG43" s="5">
        <f>'Instrument Data'!$K$3*'Sample Prep Variables'!$E42*'Sample Prep Variables'!$D42/'Sample Prep Variables'!$C42</f>
        <v>75</v>
      </c>
      <c r="AH43" s="5">
        <f>'Instrument Data'!$K$3*'Sample Prep Variables'!$E42*'Sample Prep Variables'!$D42/'Sample Prep Variables'!$C42</f>
        <v>75</v>
      </c>
      <c r="AI43" s="5">
        <f>'Instrument Data'!$K$3*'Sample Prep Variables'!$E42*'Sample Prep Variables'!$D42/'Sample Prep Variables'!$C42</f>
        <v>75</v>
      </c>
      <c r="AJ43" s="5">
        <f>'Instrument Data'!$K$3*'Sample Prep Variables'!$E42*'Sample Prep Variables'!$D42/'Sample Prep Variables'!$C42</f>
        <v>75</v>
      </c>
      <c r="AK43" s="5">
        <f>'Instrument Data'!$K$3*'Sample Prep Variables'!$E42*'Sample Prep Variables'!$D42/'Sample Prep Variables'!$C42</f>
        <v>75</v>
      </c>
      <c r="AM43" s="5">
        <f>'Instrument Data'!$D$3*'Sample Prep Variables'!$E42*'Sample Prep Variables'!$D42/'Sample Prep Variables'!$C42</f>
        <v>15000</v>
      </c>
      <c r="AN43" s="5">
        <f>'Instrument Data'!$D$3*'Sample Prep Variables'!$E42*'Sample Prep Variables'!$D42/'Sample Prep Variables'!$C42</f>
        <v>15000</v>
      </c>
      <c r="AO43" s="5">
        <f>'Instrument Data'!$D$3*'Sample Prep Variables'!$E42*'Sample Prep Variables'!$D42/'Sample Prep Variables'!$C42</f>
        <v>15000</v>
      </c>
      <c r="AP43" s="5">
        <f>'Instrument Data'!$D$3*'Sample Prep Variables'!$E42*'Sample Prep Variables'!$D42/'Sample Prep Variables'!$C42</f>
        <v>15000</v>
      </c>
      <c r="AQ43" s="5">
        <f>'Instrument Data'!$D$3*'Sample Prep Variables'!$E42*'Sample Prep Variables'!$D42/'Sample Prep Variables'!$C42</f>
        <v>15000</v>
      </c>
      <c r="AR43" s="5">
        <f>'Instrument Data'!$D$3*'Sample Prep Variables'!$E42*'Sample Prep Variables'!$D42/'Sample Prep Variables'!$C42</f>
        <v>15000</v>
      </c>
      <c r="AS43" s="5">
        <f>'Instrument Data'!$D$3*'Sample Prep Variables'!$E42*'Sample Prep Variables'!$D42/'Sample Prep Variables'!$C42</f>
        <v>15000</v>
      </c>
      <c r="AT43" s="5">
        <f>'Instrument Data'!$D$3*'Sample Prep Variables'!$E42*'Sample Prep Variables'!$D42/'Sample Prep Variables'!$C42</f>
        <v>15000</v>
      </c>
      <c r="AU43" s="5">
        <f>'Instrument Data'!$D$3*'Sample Prep Variables'!$E42*'Sample Prep Variables'!$D42/'Sample Prep Variables'!$C42</f>
        <v>15000</v>
      </c>
      <c r="AV43" s="5">
        <f>'Instrument Data'!$D$3*'Sample Prep Variables'!$E42*'Sample Prep Variables'!$D42/'Sample Prep Variables'!$C42</f>
        <v>15000</v>
      </c>
      <c r="AW43" s="5">
        <f>'Instrument Data'!$D$3*'Sample Prep Variables'!$E42*'Sample Prep Variables'!$D42/'Sample Prep Variables'!$C42</f>
        <v>15000</v>
      </c>
      <c r="AX43" s="5">
        <f>'Instrument Data'!$D$3*'Sample Prep Variables'!$E42*'Sample Prep Variables'!$D42/'Sample Prep Variables'!$C42</f>
        <v>15000</v>
      </c>
      <c r="AY43" s="5">
        <f>'Instrument Data'!$D$3*'Sample Prep Variables'!$E42*'Sample Prep Variables'!$D42/'Sample Prep Variables'!$C42</f>
        <v>15000</v>
      </c>
      <c r="AZ43" s="5">
        <f>'Instrument Data'!$D$3*'Sample Prep Variables'!$E42*'Sample Prep Variables'!$D42/'Sample Prep Variables'!$C42</f>
        <v>15000</v>
      </c>
      <c r="BA43" s="5">
        <f>'Instrument Data'!$D$3*'Sample Prep Variables'!$E42*'Sample Prep Variables'!$D42/'Sample Prep Variables'!$C42</f>
        <v>15000</v>
      </c>
      <c r="BB43" s="5">
        <f>'Instrument Data'!$D$3*'Sample Prep Variables'!$E42*'Sample Prep Variables'!$D42/'Sample Prep Variables'!$C42</f>
        <v>15000</v>
      </c>
      <c r="BC43" s="5">
        <f>'Instrument Data'!$D$3*'Sample Prep Variables'!$E42*'Sample Prep Variables'!$D42/'Sample Prep Variables'!$C42</f>
        <v>15000</v>
      </c>
      <c r="BD43" s="5">
        <f>'Instrument Data'!$D$3*'Sample Prep Variables'!$E42*'Sample Prep Variables'!$D42/'Sample Prep Variables'!$C42</f>
        <v>15000</v>
      </c>
      <c r="BE43" s="5">
        <f>'Instrument Data'!$D$3*'Sample Prep Variables'!$E42*'Sample Prep Variables'!$D42/'Sample Prep Variables'!$C42</f>
        <v>15000</v>
      </c>
      <c r="BF43" s="5">
        <f>'Instrument Data'!$D$3*'Sample Prep Variables'!$E42*'Sample Prep Variables'!$D42/'Sample Prep Variables'!$C42</f>
        <v>15000</v>
      </c>
      <c r="BG43" s="5">
        <f>'Instrument Data'!$D$3*'Sample Prep Variables'!$E42*'Sample Prep Variables'!$D42/'Sample Prep Variables'!$C42</f>
        <v>15000</v>
      </c>
      <c r="BH43" s="5">
        <f>'Instrument Data'!$D$3*'Sample Prep Variables'!$E42*'Sample Prep Variables'!$D42/'Sample Prep Variables'!$C42</f>
        <v>15000</v>
      </c>
      <c r="BI43" s="5">
        <f>'Instrument Data'!$D$3*'Sample Prep Variables'!$E42*'Sample Prep Variables'!$D42/'Sample Prep Variables'!$C42</f>
        <v>15000</v>
      </c>
      <c r="BJ43" s="5">
        <f>'Instrument Data'!$D$3*'Sample Prep Variables'!$E42*'Sample Prep Variables'!$D42/'Sample Prep Variables'!$C42</f>
        <v>15000</v>
      </c>
      <c r="BK43" s="5">
        <f>'Instrument Data'!$D$3*'Sample Prep Variables'!$E42*'Sample Prep Variables'!$D42/'Sample Prep Variables'!$C42</f>
        <v>15000</v>
      </c>
      <c r="BL43" s="5">
        <f>'Instrument Data'!$D$3*'Sample Prep Variables'!$E42*'Sample Prep Variables'!$D42/'Sample Prep Variables'!$C42</f>
        <v>15000</v>
      </c>
      <c r="BM43" s="5">
        <f>'Instrument Data'!$D$3*'Sample Prep Variables'!$E42*'Sample Prep Variables'!$D42/'Sample Prep Variables'!$C42</f>
        <v>15000</v>
      </c>
      <c r="BN43" s="5">
        <f>'Instrument Data'!$D$3*'Sample Prep Variables'!$E42*'Sample Prep Variables'!$D42/'Sample Prep Variables'!$C42</f>
        <v>15000</v>
      </c>
      <c r="BO43" s="5">
        <f>'Instrument Data'!$D$3*'Sample Prep Variables'!$E42*'Sample Prep Variables'!$D42/'Sample Prep Variables'!$C42</f>
        <v>15000</v>
      </c>
      <c r="BP43" s="5">
        <f>'Instrument Data'!$D$3*'Sample Prep Variables'!$E42*'Sample Prep Variables'!$D42/'Sample Prep Variables'!$C42</f>
        <v>15000</v>
      </c>
      <c r="BQ43" s="5">
        <f>'Instrument Data'!$D$3*'Sample Prep Variables'!$E42*'Sample Prep Variables'!$D42/'Sample Prep Variables'!$C42</f>
        <v>15000</v>
      </c>
      <c r="BR43" s="5">
        <f>'Instrument Data'!$D$3*'Sample Prep Variables'!$E42*'Sample Prep Variables'!$D42/'Sample Prep Variables'!$C42</f>
        <v>15000</v>
      </c>
      <c r="BS43" s="5">
        <f>'Instrument Data'!$D$3*'Sample Prep Variables'!$E42*'Sample Prep Variables'!$D42/'Sample Prep Variables'!$C42</f>
        <v>15000</v>
      </c>
      <c r="BT43" s="5">
        <f>'Instrument Data'!$D$3*'Sample Prep Variables'!$E42*'Sample Prep Variables'!$D42/'Sample Prep Variables'!$C42</f>
        <v>15000</v>
      </c>
      <c r="BU43" s="5">
        <f>'Instrument Data'!$D$3*'Sample Prep Variables'!$E42*'Sample Prep Variables'!$D42/'Sample Prep Variables'!$C42</f>
        <v>15000</v>
      </c>
    </row>
    <row r="44" spans="1:73" x14ac:dyDescent="0.25">
      <c r="A44">
        <f>'Instrument Data'!A43</f>
        <v>0</v>
      </c>
      <c r="B44">
        <f>'Instrument Data'!B43</f>
        <v>0</v>
      </c>
      <c r="C44" s="5">
        <f>'Instrument Data'!$K$3*'Sample Prep Variables'!$E43*'Sample Prep Variables'!$D43/'Sample Prep Variables'!$C43</f>
        <v>75</v>
      </c>
      <c r="D44" s="5">
        <f>'Instrument Data'!$K$3*'Sample Prep Variables'!$E43*'Sample Prep Variables'!$D43/'Sample Prep Variables'!$C43</f>
        <v>75</v>
      </c>
      <c r="E44" s="5">
        <f>'Instrument Data'!$K$3*'Sample Prep Variables'!$E43*'Sample Prep Variables'!$D43/'Sample Prep Variables'!$C43</f>
        <v>75</v>
      </c>
      <c r="F44" s="5">
        <f>'Instrument Data'!$K$3*'Sample Prep Variables'!$E43*'Sample Prep Variables'!$D43/'Sample Prep Variables'!$C43</f>
        <v>75</v>
      </c>
      <c r="G44" s="5">
        <f>'Instrument Data'!$K$3*'Sample Prep Variables'!$E43*'Sample Prep Variables'!$D43/'Sample Prep Variables'!$C43</f>
        <v>75</v>
      </c>
      <c r="H44" s="5">
        <f>'Instrument Data'!$K$3*'Sample Prep Variables'!$E43*'Sample Prep Variables'!$D43/'Sample Prep Variables'!$C43</f>
        <v>75</v>
      </c>
      <c r="I44" s="5">
        <f>'Instrument Data'!$K$3*'Sample Prep Variables'!$E43*'Sample Prep Variables'!$D43/'Sample Prep Variables'!$C43</f>
        <v>75</v>
      </c>
      <c r="J44" s="5">
        <f>'Instrument Data'!$K$3*'Sample Prep Variables'!$E43*'Sample Prep Variables'!$D43/'Sample Prep Variables'!$C43</f>
        <v>75</v>
      </c>
      <c r="K44" s="5">
        <f>'Instrument Data'!$K$3*'Sample Prep Variables'!$E43*'Sample Prep Variables'!$D43/'Sample Prep Variables'!$C43</f>
        <v>75</v>
      </c>
      <c r="L44" s="5">
        <f>'Instrument Data'!$K$3*'Sample Prep Variables'!$E43*'Sample Prep Variables'!$D43/'Sample Prep Variables'!$C43</f>
        <v>75</v>
      </c>
      <c r="M44" s="5">
        <f>'Instrument Data'!$K$3*'Sample Prep Variables'!$E43*'Sample Prep Variables'!$D43/'Sample Prep Variables'!$C43</f>
        <v>75</v>
      </c>
      <c r="N44" s="5">
        <f>'Instrument Data'!$K$3*'Sample Prep Variables'!$E43*'Sample Prep Variables'!$D43/'Sample Prep Variables'!$C43</f>
        <v>75</v>
      </c>
      <c r="O44" s="5">
        <f>'Instrument Data'!$K$3*'Sample Prep Variables'!$E43*'Sample Prep Variables'!$D43/'Sample Prep Variables'!$C43</f>
        <v>75</v>
      </c>
      <c r="P44" s="5">
        <f>'Instrument Data'!$K$3*'Sample Prep Variables'!$E43*'Sample Prep Variables'!$D43/'Sample Prep Variables'!$C43</f>
        <v>75</v>
      </c>
      <c r="Q44" s="5">
        <f>'Instrument Data'!$K$3*'Sample Prep Variables'!$E43*'Sample Prep Variables'!$D43/'Sample Prep Variables'!$C43</f>
        <v>75</v>
      </c>
      <c r="R44" s="5">
        <f>'Instrument Data'!$K$3*'Sample Prep Variables'!$E43*'Sample Prep Variables'!$D43/'Sample Prep Variables'!$C43</f>
        <v>75</v>
      </c>
      <c r="S44" s="5">
        <f>'Instrument Data'!$K$3*'Sample Prep Variables'!$E43*'Sample Prep Variables'!$D43/'Sample Prep Variables'!$C43</f>
        <v>75</v>
      </c>
      <c r="T44" s="5">
        <f>'Instrument Data'!$K$3*'Sample Prep Variables'!$E43*'Sample Prep Variables'!$D43/'Sample Prep Variables'!$C43</f>
        <v>75</v>
      </c>
      <c r="U44" s="5">
        <f>'Instrument Data'!$K$3*'Sample Prep Variables'!$E43*'Sample Prep Variables'!$D43/'Sample Prep Variables'!$C43</f>
        <v>75</v>
      </c>
      <c r="V44" s="5">
        <f>'Instrument Data'!$K$3*'Sample Prep Variables'!$E43*'Sample Prep Variables'!$D43/'Sample Prep Variables'!$C43</f>
        <v>75</v>
      </c>
      <c r="W44" s="5">
        <f>'Instrument Data'!$K$3*'Sample Prep Variables'!$E43*'Sample Prep Variables'!$D43/'Sample Prep Variables'!$C43</f>
        <v>75</v>
      </c>
      <c r="X44" s="5">
        <f>'Instrument Data'!$K$3*'Sample Prep Variables'!$E43*'Sample Prep Variables'!$D43/'Sample Prep Variables'!$C43</f>
        <v>75</v>
      </c>
      <c r="Y44" s="5">
        <f>'Instrument Data'!$K$3*'Sample Prep Variables'!$E43*'Sample Prep Variables'!$D43/'Sample Prep Variables'!$C43</f>
        <v>75</v>
      </c>
      <c r="Z44" s="5">
        <f>'Instrument Data'!$K$3*'Sample Prep Variables'!$E43*'Sample Prep Variables'!$D43/'Sample Prep Variables'!$C43</f>
        <v>75</v>
      </c>
      <c r="AA44" s="5">
        <f>'Instrument Data'!$K$3*'Sample Prep Variables'!$E43*'Sample Prep Variables'!$D43/'Sample Prep Variables'!$C43</f>
        <v>75</v>
      </c>
      <c r="AB44" s="5">
        <f>'Instrument Data'!$K$3*'Sample Prep Variables'!$E43*'Sample Prep Variables'!$D43/'Sample Prep Variables'!$C43</f>
        <v>75</v>
      </c>
      <c r="AC44" s="5">
        <f>'Instrument Data'!$K$3*'Sample Prep Variables'!$E43*'Sample Prep Variables'!$D43/'Sample Prep Variables'!$C43</f>
        <v>75</v>
      </c>
      <c r="AD44" s="5">
        <f>'Instrument Data'!$K$3*'Sample Prep Variables'!$E43*'Sample Prep Variables'!$D43/'Sample Prep Variables'!$C43</f>
        <v>75</v>
      </c>
      <c r="AE44" s="5">
        <f>'Instrument Data'!$K$3*'Sample Prep Variables'!$E43*'Sample Prep Variables'!$D43/'Sample Prep Variables'!$C43</f>
        <v>75</v>
      </c>
      <c r="AF44" s="5">
        <f>'Instrument Data'!$K$3*'Sample Prep Variables'!$E43*'Sample Prep Variables'!$D43/'Sample Prep Variables'!$C43</f>
        <v>75</v>
      </c>
      <c r="AG44" s="5">
        <f>'Instrument Data'!$K$3*'Sample Prep Variables'!$E43*'Sample Prep Variables'!$D43/'Sample Prep Variables'!$C43</f>
        <v>75</v>
      </c>
      <c r="AH44" s="5">
        <f>'Instrument Data'!$K$3*'Sample Prep Variables'!$E43*'Sample Prep Variables'!$D43/'Sample Prep Variables'!$C43</f>
        <v>75</v>
      </c>
      <c r="AI44" s="5">
        <f>'Instrument Data'!$K$3*'Sample Prep Variables'!$E43*'Sample Prep Variables'!$D43/'Sample Prep Variables'!$C43</f>
        <v>75</v>
      </c>
      <c r="AJ44" s="5">
        <f>'Instrument Data'!$K$3*'Sample Prep Variables'!$E43*'Sample Prep Variables'!$D43/'Sample Prep Variables'!$C43</f>
        <v>75</v>
      </c>
      <c r="AK44" s="5">
        <f>'Instrument Data'!$K$3*'Sample Prep Variables'!$E43*'Sample Prep Variables'!$D43/'Sample Prep Variables'!$C43</f>
        <v>75</v>
      </c>
      <c r="AM44" s="5">
        <f>'Instrument Data'!$D$3*'Sample Prep Variables'!$E43*'Sample Prep Variables'!$D43/'Sample Prep Variables'!$C43</f>
        <v>15000</v>
      </c>
      <c r="AN44" s="5">
        <f>'Instrument Data'!$D$3*'Sample Prep Variables'!$E43*'Sample Prep Variables'!$D43/'Sample Prep Variables'!$C43</f>
        <v>15000</v>
      </c>
      <c r="AO44" s="5">
        <f>'Instrument Data'!$D$3*'Sample Prep Variables'!$E43*'Sample Prep Variables'!$D43/'Sample Prep Variables'!$C43</f>
        <v>15000</v>
      </c>
      <c r="AP44" s="5">
        <f>'Instrument Data'!$D$3*'Sample Prep Variables'!$E43*'Sample Prep Variables'!$D43/'Sample Prep Variables'!$C43</f>
        <v>15000</v>
      </c>
      <c r="AQ44" s="5">
        <f>'Instrument Data'!$D$3*'Sample Prep Variables'!$E43*'Sample Prep Variables'!$D43/'Sample Prep Variables'!$C43</f>
        <v>15000</v>
      </c>
      <c r="AR44" s="5">
        <f>'Instrument Data'!$D$3*'Sample Prep Variables'!$E43*'Sample Prep Variables'!$D43/'Sample Prep Variables'!$C43</f>
        <v>15000</v>
      </c>
      <c r="AS44" s="5">
        <f>'Instrument Data'!$D$3*'Sample Prep Variables'!$E43*'Sample Prep Variables'!$D43/'Sample Prep Variables'!$C43</f>
        <v>15000</v>
      </c>
      <c r="AT44" s="5">
        <f>'Instrument Data'!$D$3*'Sample Prep Variables'!$E43*'Sample Prep Variables'!$D43/'Sample Prep Variables'!$C43</f>
        <v>15000</v>
      </c>
      <c r="AU44" s="5">
        <f>'Instrument Data'!$D$3*'Sample Prep Variables'!$E43*'Sample Prep Variables'!$D43/'Sample Prep Variables'!$C43</f>
        <v>15000</v>
      </c>
      <c r="AV44" s="5">
        <f>'Instrument Data'!$D$3*'Sample Prep Variables'!$E43*'Sample Prep Variables'!$D43/'Sample Prep Variables'!$C43</f>
        <v>15000</v>
      </c>
      <c r="AW44" s="5">
        <f>'Instrument Data'!$D$3*'Sample Prep Variables'!$E43*'Sample Prep Variables'!$D43/'Sample Prep Variables'!$C43</f>
        <v>15000</v>
      </c>
      <c r="AX44" s="5">
        <f>'Instrument Data'!$D$3*'Sample Prep Variables'!$E43*'Sample Prep Variables'!$D43/'Sample Prep Variables'!$C43</f>
        <v>15000</v>
      </c>
      <c r="AY44" s="5">
        <f>'Instrument Data'!$D$3*'Sample Prep Variables'!$E43*'Sample Prep Variables'!$D43/'Sample Prep Variables'!$C43</f>
        <v>15000</v>
      </c>
      <c r="AZ44" s="5">
        <f>'Instrument Data'!$D$3*'Sample Prep Variables'!$E43*'Sample Prep Variables'!$D43/'Sample Prep Variables'!$C43</f>
        <v>15000</v>
      </c>
      <c r="BA44" s="5">
        <f>'Instrument Data'!$D$3*'Sample Prep Variables'!$E43*'Sample Prep Variables'!$D43/'Sample Prep Variables'!$C43</f>
        <v>15000</v>
      </c>
      <c r="BB44" s="5">
        <f>'Instrument Data'!$D$3*'Sample Prep Variables'!$E43*'Sample Prep Variables'!$D43/'Sample Prep Variables'!$C43</f>
        <v>15000</v>
      </c>
      <c r="BC44" s="5">
        <f>'Instrument Data'!$D$3*'Sample Prep Variables'!$E43*'Sample Prep Variables'!$D43/'Sample Prep Variables'!$C43</f>
        <v>15000</v>
      </c>
      <c r="BD44" s="5">
        <f>'Instrument Data'!$D$3*'Sample Prep Variables'!$E43*'Sample Prep Variables'!$D43/'Sample Prep Variables'!$C43</f>
        <v>15000</v>
      </c>
      <c r="BE44" s="5">
        <f>'Instrument Data'!$D$3*'Sample Prep Variables'!$E43*'Sample Prep Variables'!$D43/'Sample Prep Variables'!$C43</f>
        <v>15000</v>
      </c>
      <c r="BF44" s="5">
        <f>'Instrument Data'!$D$3*'Sample Prep Variables'!$E43*'Sample Prep Variables'!$D43/'Sample Prep Variables'!$C43</f>
        <v>15000</v>
      </c>
      <c r="BG44" s="5">
        <f>'Instrument Data'!$D$3*'Sample Prep Variables'!$E43*'Sample Prep Variables'!$D43/'Sample Prep Variables'!$C43</f>
        <v>15000</v>
      </c>
      <c r="BH44" s="5">
        <f>'Instrument Data'!$D$3*'Sample Prep Variables'!$E43*'Sample Prep Variables'!$D43/'Sample Prep Variables'!$C43</f>
        <v>15000</v>
      </c>
      <c r="BI44" s="5">
        <f>'Instrument Data'!$D$3*'Sample Prep Variables'!$E43*'Sample Prep Variables'!$D43/'Sample Prep Variables'!$C43</f>
        <v>15000</v>
      </c>
      <c r="BJ44" s="5">
        <f>'Instrument Data'!$D$3*'Sample Prep Variables'!$E43*'Sample Prep Variables'!$D43/'Sample Prep Variables'!$C43</f>
        <v>15000</v>
      </c>
      <c r="BK44" s="5">
        <f>'Instrument Data'!$D$3*'Sample Prep Variables'!$E43*'Sample Prep Variables'!$D43/'Sample Prep Variables'!$C43</f>
        <v>15000</v>
      </c>
      <c r="BL44" s="5">
        <f>'Instrument Data'!$D$3*'Sample Prep Variables'!$E43*'Sample Prep Variables'!$D43/'Sample Prep Variables'!$C43</f>
        <v>15000</v>
      </c>
      <c r="BM44" s="5">
        <f>'Instrument Data'!$D$3*'Sample Prep Variables'!$E43*'Sample Prep Variables'!$D43/'Sample Prep Variables'!$C43</f>
        <v>15000</v>
      </c>
      <c r="BN44" s="5">
        <f>'Instrument Data'!$D$3*'Sample Prep Variables'!$E43*'Sample Prep Variables'!$D43/'Sample Prep Variables'!$C43</f>
        <v>15000</v>
      </c>
      <c r="BO44" s="5">
        <f>'Instrument Data'!$D$3*'Sample Prep Variables'!$E43*'Sample Prep Variables'!$D43/'Sample Prep Variables'!$C43</f>
        <v>15000</v>
      </c>
      <c r="BP44" s="5">
        <f>'Instrument Data'!$D$3*'Sample Prep Variables'!$E43*'Sample Prep Variables'!$D43/'Sample Prep Variables'!$C43</f>
        <v>15000</v>
      </c>
      <c r="BQ44" s="5">
        <f>'Instrument Data'!$D$3*'Sample Prep Variables'!$E43*'Sample Prep Variables'!$D43/'Sample Prep Variables'!$C43</f>
        <v>15000</v>
      </c>
      <c r="BR44" s="5">
        <f>'Instrument Data'!$D$3*'Sample Prep Variables'!$E43*'Sample Prep Variables'!$D43/'Sample Prep Variables'!$C43</f>
        <v>15000</v>
      </c>
      <c r="BS44" s="5">
        <f>'Instrument Data'!$D$3*'Sample Prep Variables'!$E43*'Sample Prep Variables'!$D43/'Sample Prep Variables'!$C43</f>
        <v>15000</v>
      </c>
      <c r="BT44" s="5">
        <f>'Instrument Data'!$D$3*'Sample Prep Variables'!$E43*'Sample Prep Variables'!$D43/'Sample Prep Variables'!$C43</f>
        <v>15000</v>
      </c>
      <c r="BU44" s="5">
        <f>'Instrument Data'!$D$3*'Sample Prep Variables'!$E43*'Sample Prep Variables'!$D43/'Sample Prep Variables'!$C43</f>
        <v>15000</v>
      </c>
    </row>
    <row r="45" spans="1:73" x14ac:dyDescent="0.25">
      <c r="A45">
        <f>'Instrument Data'!A44</f>
        <v>0</v>
      </c>
      <c r="B45">
        <f>'Instrument Data'!B44</f>
        <v>0</v>
      </c>
      <c r="C45" s="5">
        <f>'Instrument Data'!$K$3*'Sample Prep Variables'!$E44*'Sample Prep Variables'!$D44/'Sample Prep Variables'!$C44</f>
        <v>75</v>
      </c>
      <c r="D45" s="5">
        <f>'Instrument Data'!$K$3*'Sample Prep Variables'!$E44*'Sample Prep Variables'!$D44/'Sample Prep Variables'!$C44</f>
        <v>75</v>
      </c>
      <c r="E45" s="5">
        <f>'Instrument Data'!$K$3*'Sample Prep Variables'!$E44*'Sample Prep Variables'!$D44/'Sample Prep Variables'!$C44</f>
        <v>75</v>
      </c>
      <c r="F45" s="5">
        <f>'Instrument Data'!$K$3*'Sample Prep Variables'!$E44*'Sample Prep Variables'!$D44/'Sample Prep Variables'!$C44</f>
        <v>75</v>
      </c>
      <c r="G45" s="5">
        <f>'Instrument Data'!$K$3*'Sample Prep Variables'!$E44*'Sample Prep Variables'!$D44/'Sample Prep Variables'!$C44</f>
        <v>75</v>
      </c>
      <c r="H45" s="5">
        <f>'Instrument Data'!$K$3*'Sample Prep Variables'!$E44*'Sample Prep Variables'!$D44/'Sample Prep Variables'!$C44</f>
        <v>75</v>
      </c>
      <c r="I45" s="5">
        <f>'Instrument Data'!$K$3*'Sample Prep Variables'!$E44*'Sample Prep Variables'!$D44/'Sample Prep Variables'!$C44</f>
        <v>75</v>
      </c>
      <c r="J45" s="5">
        <f>'Instrument Data'!$K$3*'Sample Prep Variables'!$E44*'Sample Prep Variables'!$D44/'Sample Prep Variables'!$C44</f>
        <v>75</v>
      </c>
      <c r="K45" s="5">
        <f>'Instrument Data'!$K$3*'Sample Prep Variables'!$E44*'Sample Prep Variables'!$D44/'Sample Prep Variables'!$C44</f>
        <v>75</v>
      </c>
      <c r="L45" s="5">
        <f>'Instrument Data'!$K$3*'Sample Prep Variables'!$E44*'Sample Prep Variables'!$D44/'Sample Prep Variables'!$C44</f>
        <v>75</v>
      </c>
      <c r="M45" s="5">
        <f>'Instrument Data'!$K$3*'Sample Prep Variables'!$E44*'Sample Prep Variables'!$D44/'Sample Prep Variables'!$C44</f>
        <v>75</v>
      </c>
      <c r="N45" s="5">
        <f>'Instrument Data'!$K$3*'Sample Prep Variables'!$E44*'Sample Prep Variables'!$D44/'Sample Prep Variables'!$C44</f>
        <v>75</v>
      </c>
      <c r="O45" s="5">
        <f>'Instrument Data'!$K$3*'Sample Prep Variables'!$E44*'Sample Prep Variables'!$D44/'Sample Prep Variables'!$C44</f>
        <v>75</v>
      </c>
      <c r="P45" s="5">
        <f>'Instrument Data'!$K$3*'Sample Prep Variables'!$E44*'Sample Prep Variables'!$D44/'Sample Prep Variables'!$C44</f>
        <v>75</v>
      </c>
      <c r="Q45" s="5">
        <f>'Instrument Data'!$K$3*'Sample Prep Variables'!$E44*'Sample Prep Variables'!$D44/'Sample Prep Variables'!$C44</f>
        <v>75</v>
      </c>
      <c r="R45" s="5">
        <f>'Instrument Data'!$K$3*'Sample Prep Variables'!$E44*'Sample Prep Variables'!$D44/'Sample Prep Variables'!$C44</f>
        <v>75</v>
      </c>
      <c r="S45" s="5">
        <f>'Instrument Data'!$K$3*'Sample Prep Variables'!$E44*'Sample Prep Variables'!$D44/'Sample Prep Variables'!$C44</f>
        <v>75</v>
      </c>
      <c r="T45" s="5">
        <f>'Instrument Data'!$K$3*'Sample Prep Variables'!$E44*'Sample Prep Variables'!$D44/'Sample Prep Variables'!$C44</f>
        <v>75</v>
      </c>
      <c r="U45" s="5">
        <f>'Instrument Data'!$K$3*'Sample Prep Variables'!$E44*'Sample Prep Variables'!$D44/'Sample Prep Variables'!$C44</f>
        <v>75</v>
      </c>
      <c r="V45" s="5">
        <f>'Instrument Data'!$K$3*'Sample Prep Variables'!$E44*'Sample Prep Variables'!$D44/'Sample Prep Variables'!$C44</f>
        <v>75</v>
      </c>
      <c r="W45" s="5">
        <f>'Instrument Data'!$K$3*'Sample Prep Variables'!$E44*'Sample Prep Variables'!$D44/'Sample Prep Variables'!$C44</f>
        <v>75</v>
      </c>
      <c r="X45" s="5">
        <f>'Instrument Data'!$K$3*'Sample Prep Variables'!$E44*'Sample Prep Variables'!$D44/'Sample Prep Variables'!$C44</f>
        <v>75</v>
      </c>
      <c r="Y45" s="5">
        <f>'Instrument Data'!$K$3*'Sample Prep Variables'!$E44*'Sample Prep Variables'!$D44/'Sample Prep Variables'!$C44</f>
        <v>75</v>
      </c>
      <c r="Z45" s="5">
        <f>'Instrument Data'!$K$3*'Sample Prep Variables'!$E44*'Sample Prep Variables'!$D44/'Sample Prep Variables'!$C44</f>
        <v>75</v>
      </c>
      <c r="AA45" s="5">
        <f>'Instrument Data'!$K$3*'Sample Prep Variables'!$E44*'Sample Prep Variables'!$D44/'Sample Prep Variables'!$C44</f>
        <v>75</v>
      </c>
      <c r="AB45" s="5">
        <f>'Instrument Data'!$K$3*'Sample Prep Variables'!$E44*'Sample Prep Variables'!$D44/'Sample Prep Variables'!$C44</f>
        <v>75</v>
      </c>
      <c r="AC45" s="5">
        <f>'Instrument Data'!$K$3*'Sample Prep Variables'!$E44*'Sample Prep Variables'!$D44/'Sample Prep Variables'!$C44</f>
        <v>75</v>
      </c>
      <c r="AD45" s="5">
        <f>'Instrument Data'!$K$3*'Sample Prep Variables'!$E44*'Sample Prep Variables'!$D44/'Sample Prep Variables'!$C44</f>
        <v>75</v>
      </c>
      <c r="AE45" s="5">
        <f>'Instrument Data'!$K$3*'Sample Prep Variables'!$E44*'Sample Prep Variables'!$D44/'Sample Prep Variables'!$C44</f>
        <v>75</v>
      </c>
      <c r="AF45" s="5">
        <f>'Instrument Data'!$K$3*'Sample Prep Variables'!$E44*'Sample Prep Variables'!$D44/'Sample Prep Variables'!$C44</f>
        <v>75</v>
      </c>
      <c r="AG45" s="5">
        <f>'Instrument Data'!$K$3*'Sample Prep Variables'!$E44*'Sample Prep Variables'!$D44/'Sample Prep Variables'!$C44</f>
        <v>75</v>
      </c>
      <c r="AH45" s="5">
        <f>'Instrument Data'!$K$3*'Sample Prep Variables'!$E44*'Sample Prep Variables'!$D44/'Sample Prep Variables'!$C44</f>
        <v>75</v>
      </c>
      <c r="AI45" s="5">
        <f>'Instrument Data'!$K$3*'Sample Prep Variables'!$E44*'Sample Prep Variables'!$D44/'Sample Prep Variables'!$C44</f>
        <v>75</v>
      </c>
      <c r="AJ45" s="5">
        <f>'Instrument Data'!$K$3*'Sample Prep Variables'!$E44*'Sample Prep Variables'!$D44/'Sample Prep Variables'!$C44</f>
        <v>75</v>
      </c>
      <c r="AK45" s="5">
        <f>'Instrument Data'!$K$3*'Sample Prep Variables'!$E44*'Sample Prep Variables'!$D44/'Sample Prep Variables'!$C44</f>
        <v>75</v>
      </c>
      <c r="AM45" s="5">
        <f>'Instrument Data'!$D$3*'Sample Prep Variables'!$E44*'Sample Prep Variables'!$D44/'Sample Prep Variables'!$C44</f>
        <v>15000</v>
      </c>
      <c r="AN45" s="5">
        <f>'Instrument Data'!$D$3*'Sample Prep Variables'!$E44*'Sample Prep Variables'!$D44/'Sample Prep Variables'!$C44</f>
        <v>15000</v>
      </c>
      <c r="AO45" s="5">
        <f>'Instrument Data'!$D$3*'Sample Prep Variables'!$E44*'Sample Prep Variables'!$D44/'Sample Prep Variables'!$C44</f>
        <v>15000</v>
      </c>
      <c r="AP45" s="5">
        <f>'Instrument Data'!$D$3*'Sample Prep Variables'!$E44*'Sample Prep Variables'!$D44/'Sample Prep Variables'!$C44</f>
        <v>15000</v>
      </c>
      <c r="AQ45" s="5">
        <f>'Instrument Data'!$D$3*'Sample Prep Variables'!$E44*'Sample Prep Variables'!$D44/'Sample Prep Variables'!$C44</f>
        <v>15000</v>
      </c>
      <c r="AR45" s="5">
        <f>'Instrument Data'!$D$3*'Sample Prep Variables'!$E44*'Sample Prep Variables'!$D44/'Sample Prep Variables'!$C44</f>
        <v>15000</v>
      </c>
      <c r="AS45" s="5">
        <f>'Instrument Data'!$D$3*'Sample Prep Variables'!$E44*'Sample Prep Variables'!$D44/'Sample Prep Variables'!$C44</f>
        <v>15000</v>
      </c>
      <c r="AT45" s="5">
        <f>'Instrument Data'!$D$3*'Sample Prep Variables'!$E44*'Sample Prep Variables'!$D44/'Sample Prep Variables'!$C44</f>
        <v>15000</v>
      </c>
      <c r="AU45" s="5">
        <f>'Instrument Data'!$D$3*'Sample Prep Variables'!$E44*'Sample Prep Variables'!$D44/'Sample Prep Variables'!$C44</f>
        <v>15000</v>
      </c>
      <c r="AV45" s="5">
        <f>'Instrument Data'!$D$3*'Sample Prep Variables'!$E44*'Sample Prep Variables'!$D44/'Sample Prep Variables'!$C44</f>
        <v>15000</v>
      </c>
      <c r="AW45" s="5">
        <f>'Instrument Data'!$D$3*'Sample Prep Variables'!$E44*'Sample Prep Variables'!$D44/'Sample Prep Variables'!$C44</f>
        <v>15000</v>
      </c>
      <c r="AX45" s="5">
        <f>'Instrument Data'!$D$3*'Sample Prep Variables'!$E44*'Sample Prep Variables'!$D44/'Sample Prep Variables'!$C44</f>
        <v>15000</v>
      </c>
      <c r="AY45" s="5">
        <f>'Instrument Data'!$D$3*'Sample Prep Variables'!$E44*'Sample Prep Variables'!$D44/'Sample Prep Variables'!$C44</f>
        <v>15000</v>
      </c>
      <c r="AZ45" s="5">
        <f>'Instrument Data'!$D$3*'Sample Prep Variables'!$E44*'Sample Prep Variables'!$D44/'Sample Prep Variables'!$C44</f>
        <v>15000</v>
      </c>
      <c r="BA45" s="5">
        <f>'Instrument Data'!$D$3*'Sample Prep Variables'!$E44*'Sample Prep Variables'!$D44/'Sample Prep Variables'!$C44</f>
        <v>15000</v>
      </c>
      <c r="BB45" s="5">
        <f>'Instrument Data'!$D$3*'Sample Prep Variables'!$E44*'Sample Prep Variables'!$D44/'Sample Prep Variables'!$C44</f>
        <v>15000</v>
      </c>
      <c r="BC45" s="5">
        <f>'Instrument Data'!$D$3*'Sample Prep Variables'!$E44*'Sample Prep Variables'!$D44/'Sample Prep Variables'!$C44</f>
        <v>15000</v>
      </c>
      <c r="BD45" s="5">
        <f>'Instrument Data'!$D$3*'Sample Prep Variables'!$E44*'Sample Prep Variables'!$D44/'Sample Prep Variables'!$C44</f>
        <v>15000</v>
      </c>
      <c r="BE45" s="5">
        <f>'Instrument Data'!$D$3*'Sample Prep Variables'!$E44*'Sample Prep Variables'!$D44/'Sample Prep Variables'!$C44</f>
        <v>15000</v>
      </c>
      <c r="BF45" s="5">
        <f>'Instrument Data'!$D$3*'Sample Prep Variables'!$E44*'Sample Prep Variables'!$D44/'Sample Prep Variables'!$C44</f>
        <v>15000</v>
      </c>
      <c r="BG45" s="5">
        <f>'Instrument Data'!$D$3*'Sample Prep Variables'!$E44*'Sample Prep Variables'!$D44/'Sample Prep Variables'!$C44</f>
        <v>15000</v>
      </c>
      <c r="BH45" s="5">
        <f>'Instrument Data'!$D$3*'Sample Prep Variables'!$E44*'Sample Prep Variables'!$D44/'Sample Prep Variables'!$C44</f>
        <v>15000</v>
      </c>
      <c r="BI45" s="5">
        <f>'Instrument Data'!$D$3*'Sample Prep Variables'!$E44*'Sample Prep Variables'!$D44/'Sample Prep Variables'!$C44</f>
        <v>15000</v>
      </c>
      <c r="BJ45" s="5">
        <f>'Instrument Data'!$D$3*'Sample Prep Variables'!$E44*'Sample Prep Variables'!$D44/'Sample Prep Variables'!$C44</f>
        <v>15000</v>
      </c>
      <c r="BK45" s="5">
        <f>'Instrument Data'!$D$3*'Sample Prep Variables'!$E44*'Sample Prep Variables'!$D44/'Sample Prep Variables'!$C44</f>
        <v>15000</v>
      </c>
      <c r="BL45" s="5">
        <f>'Instrument Data'!$D$3*'Sample Prep Variables'!$E44*'Sample Prep Variables'!$D44/'Sample Prep Variables'!$C44</f>
        <v>15000</v>
      </c>
      <c r="BM45" s="5">
        <f>'Instrument Data'!$D$3*'Sample Prep Variables'!$E44*'Sample Prep Variables'!$D44/'Sample Prep Variables'!$C44</f>
        <v>15000</v>
      </c>
      <c r="BN45" s="5">
        <f>'Instrument Data'!$D$3*'Sample Prep Variables'!$E44*'Sample Prep Variables'!$D44/'Sample Prep Variables'!$C44</f>
        <v>15000</v>
      </c>
      <c r="BO45" s="5">
        <f>'Instrument Data'!$D$3*'Sample Prep Variables'!$E44*'Sample Prep Variables'!$D44/'Sample Prep Variables'!$C44</f>
        <v>15000</v>
      </c>
      <c r="BP45" s="5">
        <f>'Instrument Data'!$D$3*'Sample Prep Variables'!$E44*'Sample Prep Variables'!$D44/'Sample Prep Variables'!$C44</f>
        <v>15000</v>
      </c>
      <c r="BQ45" s="5">
        <f>'Instrument Data'!$D$3*'Sample Prep Variables'!$E44*'Sample Prep Variables'!$D44/'Sample Prep Variables'!$C44</f>
        <v>15000</v>
      </c>
      <c r="BR45" s="5">
        <f>'Instrument Data'!$D$3*'Sample Prep Variables'!$E44*'Sample Prep Variables'!$D44/'Sample Prep Variables'!$C44</f>
        <v>15000</v>
      </c>
      <c r="BS45" s="5">
        <f>'Instrument Data'!$D$3*'Sample Prep Variables'!$E44*'Sample Prep Variables'!$D44/'Sample Prep Variables'!$C44</f>
        <v>15000</v>
      </c>
      <c r="BT45" s="5">
        <f>'Instrument Data'!$D$3*'Sample Prep Variables'!$E44*'Sample Prep Variables'!$D44/'Sample Prep Variables'!$C44</f>
        <v>15000</v>
      </c>
      <c r="BU45" s="5">
        <f>'Instrument Data'!$D$3*'Sample Prep Variables'!$E44*'Sample Prep Variables'!$D44/'Sample Prep Variables'!$C44</f>
        <v>15000</v>
      </c>
    </row>
    <row r="46" spans="1:73" x14ac:dyDescent="0.25">
      <c r="A46">
        <f>'Instrument Data'!A45</f>
        <v>0</v>
      </c>
      <c r="B46">
        <f>'Instrument Data'!B45</f>
        <v>0</v>
      </c>
      <c r="C46" s="5">
        <f>'Instrument Data'!$K$3*'Sample Prep Variables'!$E45*'Sample Prep Variables'!$D45/'Sample Prep Variables'!$C45</f>
        <v>75</v>
      </c>
      <c r="D46" s="5">
        <f>'Instrument Data'!$K$3*'Sample Prep Variables'!$E45*'Sample Prep Variables'!$D45/'Sample Prep Variables'!$C45</f>
        <v>75</v>
      </c>
      <c r="E46" s="5">
        <f>'Instrument Data'!$K$3*'Sample Prep Variables'!$E45*'Sample Prep Variables'!$D45/'Sample Prep Variables'!$C45</f>
        <v>75</v>
      </c>
      <c r="F46" s="5">
        <f>'Instrument Data'!$K$3*'Sample Prep Variables'!$E45*'Sample Prep Variables'!$D45/'Sample Prep Variables'!$C45</f>
        <v>75</v>
      </c>
      <c r="G46" s="5">
        <f>'Instrument Data'!$K$3*'Sample Prep Variables'!$E45*'Sample Prep Variables'!$D45/'Sample Prep Variables'!$C45</f>
        <v>75</v>
      </c>
      <c r="H46" s="5">
        <f>'Instrument Data'!$K$3*'Sample Prep Variables'!$E45*'Sample Prep Variables'!$D45/'Sample Prep Variables'!$C45</f>
        <v>75</v>
      </c>
      <c r="I46" s="5">
        <f>'Instrument Data'!$K$3*'Sample Prep Variables'!$E45*'Sample Prep Variables'!$D45/'Sample Prep Variables'!$C45</f>
        <v>75</v>
      </c>
      <c r="J46" s="5">
        <f>'Instrument Data'!$K$3*'Sample Prep Variables'!$E45*'Sample Prep Variables'!$D45/'Sample Prep Variables'!$C45</f>
        <v>75</v>
      </c>
      <c r="K46" s="5">
        <f>'Instrument Data'!$K$3*'Sample Prep Variables'!$E45*'Sample Prep Variables'!$D45/'Sample Prep Variables'!$C45</f>
        <v>75</v>
      </c>
      <c r="L46" s="5">
        <f>'Instrument Data'!$K$3*'Sample Prep Variables'!$E45*'Sample Prep Variables'!$D45/'Sample Prep Variables'!$C45</f>
        <v>75</v>
      </c>
      <c r="M46" s="5">
        <f>'Instrument Data'!$K$3*'Sample Prep Variables'!$E45*'Sample Prep Variables'!$D45/'Sample Prep Variables'!$C45</f>
        <v>75</v>
      </c>
      <c r="N46" s="5">
        <f>'Instrument Data'!$K$3*'Sample Prep Variables'!$E45*'Sample Prep Variables'!$D45/'Sample Prep Variables'!$C45</f>
        <v>75</v>
      </c>
      <c r="O46" s="5">
        <f>'Instrument Data'!$K$3*'Sample Prep Variables'!$E45*'Sample Prep Variables'!$D45/'Sample Prep Variables'!$C45</f>
        <v>75</v>
      </c>
      <c r="P46" s="5">
        <f>'Instrument Data'!$K$3*'Sample Prep Variables'!$E45*'Sample Prep Variables'!$D45/'Sample Prep Variables'!$C45</f>
        <v>75</v>
      </c>
      <c r="Q46" s="5">
        <f>'Instrument Data'!$K$3*'Sample Prep Variables'!$E45*'Sample Prep Variables'!$D45/'Sample Prep Variables'!$C45</f>
        <v>75</v>
      </c>
      <c r="R46" s="5">
        <f>'Instrument Data'!$K$3*'Sample Prep Variables'!$E45*'Sample Prep Variables'!$D45/'Sample Prep Variables'!$C45</f>
        <v>75</v>
      </c>
      <c r="S46" s="5">
        <f>'Instrument Data'!$K$3*'Sample Prep Variables'!$E45*'Sample Prep Variables'!$D45/'Sample Prep Variables'!$C45</f>
        <v>75</v>
      </c>
      <c r="T46" s="5">
        <f>'Instrument Data'!$K$3*'Sample Prep Variables'!$E45*'Sample Prep Variables'!$D45/'Sample Prep Variables'!$C45</f>
        <v>75</v>
      </c>
      <c r="U46" s="5">
        <f>'Instrument Data'!$K$3*'Sample Prep Variables'!$E45*'Sample Prep Variables'!$D45/'Sample Prep Variables'!$C45</f>
        <v>75</v>
      </c>
      <c r="V46" s="5">
        <f>'Instrument Data'!$K$3*'Sample Prep Variables'!$E45*'Sample Prep Variables'!$D45/'Sample Prep Variables'!$C45</f>
        <v>75</v>
      </c>
      <c r="W46" s="5">
        <f>'Instrument Data'!$K$3*'Sample Prep Variables'!$E45*'Sample Prep Variables'!$D45/'Sample Prep Variables'!$C45</f>
        <v>75</v>
      </c>
      <c r="X46" s="5">
        <f>'Instrument Data'!$K$3*'Sample Prep Variables'!$E45*'Sample Prep Variables'!$D45/'Sample Prep Variables'!$C45</f>
        <v>75</v>
      </c>
      <c r="Y46" s="5">
        <f>'Instrument Data'!$K$3*'Sample Prep Variables'!$E45*'Sample Prep Variables'!$D45/'Sample Prep Variables'!$C45</f>
        <v>75</v>
      </c>
      <c r="Z46" s="5">
        <f>'Instrument Data'!$K$3*'Sample Prep Variables'!$E45*'Sample Prep Variables'!$D45/'Sample Prep Variables'!$C45</f>
        <v>75</v>
      </c>
      <c r="AA46" s="5">
        <f>'Instrument Data'!$K$3*'Sample Prep Variables'!$E45*'Sample Prep Variables'!$D45/'Sample Prep Variables'!$C45</f>
        <v>75</v>
      </c>
      <c r="AB46" s="5">
        <f>'Instrument Data'!$K$3*'Sample Prep Variables'!$E45*'Sample Prep Variables'!$D45/'Sample Prep Variables'!$C45</f>
        <v>75</v>
      </c>
      <c r="AC46" s="5">
        <f>'Instrument Data'!$K$3*'Sample Prep Variables'!$E45*'Sample Prep Variables'!$D45/'Sample Prep Variables'!$C45</f>
        <v>75</v>
      </c>
      <c r="AD46" s="5">
        <f>'Instrument Data'!$K$3*'Sample Prep Variables'!$E45*'Sample Prep Variables'!$D45/'Sample Prep Variables'!$C45</f>
        <v>75</v>
      </c>
      <c r="AE46" s="5">
        <f>'Instrument Data'!$K$3*'Sample Prep Variables'!$E45*'Sample Prep Variables'!$D45/'Sample Prep Variables'!$C45</f>
        <v>75</v>
      </c>
      <c r="AF46" s="5">
        <f>'Instrument Data'!$K$3*'Sample Prep Variables'!$E45*'Sample Prep Variables'!$D45/'Sample Prep Variables'!$C45</f>
        <v>75</v>
      </c>
      <c r="AG46" s="5">
        <f>'Instrument Data'!$K$3*'Sample Prep Variables'!$E45*'Sample Prep Variables'!$D45/'Sample Prep Variables'!$C45</f>
        <v>75</v>
      </c>
      <c r="AH46" s="5">
        <f>'Instrument Data'!$K$3*'Sample Prep Variables'!$E45*'Sample Prep Variables'!$D45/'Sample Prep Variables'!$C45</f>
        <v>75</v>
      </c>
      <c r="AI46" s="5">
        <f>'Instrument Data'!$K$3*'Sample Prep Variables'!$E45*'Sample Prep Variables'!$D45/'Sample Prep Variables'!$C45</f>
        <v>75</v>
      </c>
      <c r="AJ46" s="5">
        <f>'Instrument Data'!$K$3*'Sample Prep Variables'!$E45*'Sample Prep Variables'!$D45/'Sample Prep Variables'!$C45</f>
        <v>75</v>
      </c>
      <c r="AK46" s="5">
        <f>'Instrument Data'!$K$3*'Sample Prep Variables'!$E45*'Sample Prep Variables'!$D45/'Sample Prep Variables'!$C45</f>
        <v>75</v>
      </c>
      <c r="AM46" s="5">
        <f>'Instrument Data'!$D$3*'Sample Prep Variables'!$E45*'Sample Prep Variables'!$D45/'Sample Prep Variables'!$C45</f>
        <v>15000</v>
      </c>
      <c r="AN46" s="5">
        <f>'Instrument Data'!$D$3*'Sample Prep Variables'!$E45*'Sample Prep Variables'!$D45/'Sample Prep Variables'!$C45</f>
        <v>15000</v>
      </c>
      <c r="AO46" s="5">
        <f>'Instrument Data'!$D$3*'Sample Prep Variables'!$E45*'Sample Prep Variables'!$D45/'Sample Prep Variables'!$C45</f>
        <v>15000</v>
      </c>
      <c r="AP46" s="5">
        <f>'Instrument Data'!$D$3*'Sample Prep Variables'!$E45*'Sample Prep Variables'!$D45/'Sample Prep Variables'!$C45</f>
        <v>15000</v>
      </c>
      <c r="AQ46" s="5">
        <f>'Instrument Data'!$D$3*'Sample Prep Variables'!$E45*'Sample Prep Variables'!$D45/'Sample Prep Variables'!$C45</f>
        <v>15000</v>
      </c>
      <c r="AR46" s="5">
        <f>'Instrument Data'!$D$3*'Sample Prep Variables'!$E45*'Sample Prep Variables'!$D45/'Sample Prep Variables'!$C45</f>
        <v>15000</v>
      </c>
      <c r="AS46" s="5">
        <f>'Instrument Data'!$D$3*'Sample Prep Variables'!$E45*'Sample Prep Variables'!$D45/'Sample Prep Variables'!$C45</f>
        <v>15000</v>
      </c>
      <c r="AT46" s="5">
        <f>'Instrument Data'!$D$3*'Sample Prep Variables'!$E45*'Sample Prep Variables'!$D45/'Sample Prep Variables'!$C45</f>
        <v>15000</v>
      </c>
      <c r="AU46" s="5">
        <f>'Instrument Data'!$D$3*'Sample Prep Variables'!$E45*'Sample Prep Variables'!$D45/'Sample Prep Variables'!$C45</f>
        <v>15000</v>
      </c>
      <c r="AV46" s="5">
        <f>'Instrument Data'!$D$3*'Sample Prep Variables'!$E45*'Sample Prep Variables'!$D45/'Sample Prep Variables'!$C45</f>
        <v>15000</v>
      </c>
      <c r="AW46" s="5">
        <f>'Instrument Data'!$D$3*'Sample Prep Variables'!$E45*'Sample Prep Variables'!$D45/'Sample Prep Variables'!$C45</f>
        <v>15000</v>
      </c>
      <c r="AX46" s="5">
        <f>'Instrument Data'!$D$3*'Sample Prep Variables'!$E45*'Sample Prep Variables'!$D45/'Sample Prep Variables'!$C45</f>
        <v>15000</v>
      </c>
      <c r="AY46" s="5">
        <f>'Instrument Data'!$D$3*'Sample Prep Variables'!$E45*'Sample Prep Variables'!$D45/'Sample Prep Variables'!$C45</f>
        <v>15000</v>
      </c>
      <c r="AZ46" s="5">
        <f>'Instrument Data'!$D$3*'Sample Prep Variables'!$E45*'Sample Prep Variables'!$D45/'Sample Prep Variables'!$C45</f>
        <v>15000</v>
      </c>
      <c r="BA46" s="5">
        <f>'Instrument Data'!$D$3*'Sample Prep Variables'!$E45*'Sample Prep Variables'!$D45/'Sample Prep Variables'!$C45</f>
        <v>15000</v>
      </c>
      <c r="BB46" s="5">
        <f>'Instrument Data'!$D$3*'Sample Prep Variables'!$E45*'Sample Prep Variables'!$D45/'Sample Prep Variables'!$C45</f>
        <v>15000</v>
      </c>
      <c r="BC46" s="5">
        <f>'Instrument Data'!$D$3*'Sample Prep Variables'!$E45*'Sample Prep Variables'!$D45/'Sample Prep Variables'!$C45</f>
        <v>15000</v>
      </c>
      <c r="BD46" s="5">
        <f>'Instrument Data'!$D$3*'Sample Prep Variables'!$E45*'Sample Prep Variables'!$D45/'Sample Prep Variables'!$C45</f>
        <v>15000</v>
      </c>
      <c r="BE46" s="5">
        <f>'Instrument Data'!$D$3*'Sample Prep Variables'!$E45*'Sample Prep Variables'!$D45/'Sample Prep Variables'!$C45</f>
        <v>15000</v>
      </c>
      <c r="BF46" s="5">
        <f>'Instrument Data'!$D$3*'Sample Prep Variables'!$E45*'Sample Prep Variables'!$D45/'Sample Prep Variables'!$C45</f>
        <v>15000</v>
      </c>
      <c r="BG46" s="5">
        <f>'Instrument Data'!$D$3*'Sample Prep Variables'!$E45*'Sample Prep Variables'!$D45/'Sample Prep Variables'!$C45</f>
        <v>15000</v>
      </c>
      <c r="BH46" s="5">
        <f>'Instrument Data'!$D$3*'Sample Prep Variables'!$E45*'Sample Prep Variables'!$D45/'Sample Prep Variables'!$C45</f>
        <v>15000</v>
      </c>
      <c r="BI46" s="5">
        <f>'Instrument Data'!$D$3*'Sample Prep Variables'!$E45*'Sample Prep Variables'!$D45/'Sample Prep Variables'!$C45</f>
        <v>15000</v>
      </c>
      <c r="BJ46" s="5">
        <f>'Instrument Data'!$D$3*'Sample Prep Variables'!$E45*'Sample Prep Variables'!$D45/'Sample Prep Variables'!$C45</f>
        <v>15000</v>
      </c>
      <c r="BK46" s="5">
        <f>'Instrument Data'!$D$3*'Sample Prep Variables'!$E45*'Sample Prep Variables'!$D45/'Sample Prep Variables'!$C45</f>
        <v>15000</v>
      </c>
      <c r="BL46" s="5">
        <f>'Instrument Data'!$D$3*'Sample Prep Variables'!$E45*'Sample Prep Variables'!$D45/'Sample Prep Variables'!$C45</f>
        <v>15000</v>
      </c>
      <c r="BM46" s="5">
        <f>'Instrument Data'!$D$3*'Sample Prep Variables'!$E45*'Sample Prep Variables'!$D45/'Sample Prep Variables'!$C45</f>
        <v>15000</v>
      </c>
      <c r="BN46" s="5">
        <f>'Instrument Data'!$D$3*'Sample Prep Variables'!$E45*'Sample Prep Variables'!$D45/'Sample Prep Variables'!$C45</f>
        <v>15000</v>
      </c>
      <c r="BO46" s="5">
        <f>'Instrument Data'!$D$3*'Sample Prep Variables'!$E45*'Sample Prep Variables'!$D45/'Sample Prep Variables'!$C45</f>
        <v>15000</v>
      </c>
      <c r="BP46" s="5">
        <f>'Instrument Data'!$D$3*'Sample Prep Variables'!$E45*'Sample Prep Variables'!$D45/'Sample Prep Variables'!$C45</f>
        <v>15000</v>
      </c>
      <c r="BQ46" s="5">
        <f>'Instrument Data'!$D$3*'Sample Prep Variables'!$E45*'Sample Prep Variables'!$D45/'Sample Prep Variables'!$C45</f>
        <v>15000</v>
      </c>
      <c r="BR46" s="5">
        <f>'Instrument Data'!$D$3*'Sample Prep Variables'!$E45*'Sample Prep Variables'!$D45/'Sample Prep Variables'!$C45</f>
        <v>15000</v>
      </c>
      <c r="BS46" s="5">
        <f>'Instrument Data'!$D$3*'Sample Prep Variables'!$E45*'Sample Prep Variables'!$D45/'Sample Prep Variables'!$C45</f>
        <v>15000</v>
      </c>
      <c r="BT46" s="5">
        <f>'Instrument Data'!$D$3*'Sample Prep Variables'!$E45*'Sample Prep Variables'!$D45/'Sample Prep Variables'!$C45</f>
        <v>15000</v>
      </c>
      <c r="BU46" s="5">
        <f>'Instrument Data'!$D$3*'Sample Prep Variables'!$E45*'Sample Prep Variables'!$D45/'Sample Prep Variables'!$C45</f>
        <v>15000</v>
      </c>
    </row>
    <row r="47" spans="1:73" x14ac:dyDescent="0.25">
      <c r="A47">
        <f>'Instrument Data'!A46</f>
        <v>0</v>
      </c>
      <c r="B47">
        <f>'Instrument Data'!B46</f>
        <v>0</v>
      </c>
      <c r="C47" s="5">
        <f>'Instrument Data'!$K$3*'Sample Prep Variables'!$E46*'Sample Prep Variables'!$D46/'Sample Prep Variables'!$C46</f>
        <v>75</v>
      </c>
      <c r="D47" s="5">
        <f>'Instrument Data'!$K$3*'Sample Prep Variables'!$E46*'Sample Prep Variables'!$D46/'Sample Prep Variables'!$C46</f>
        <v>75</v>
      </c>
      <c r="E47" s="5">
        <f>'Instrument Data'!$K$3*'Sample Prep Variables'!$E46*'Sample Prep Variables'!$D46/'Sample Prep Variables'!$C46</f>
        <v>75</v>
      </c>
      <c r="F47" s="5">
        <f>'Instrument Data'!$K$3*'Sample Prep Variables'!$E46*'Sample Prep Variables'!$D46/'Sample Prep Variables'!$C46</f>
        <v>75</v>
      </c>
      <c r="G47" s="5">
        <f>'Instrument Data'!$K$3*'Sample Prep Variables'!$E46*'Sample Prep Variables'!$D46/'Sample Prep Variables'!$C46</f>
        <v>75</v>
      </c>
      <c r="H47" s="5">
        <f>'Instrument Data'!$K$3*'Sample Prep Variables'!$E46*'Sample Prep Variables'!$D46/'Sample Prep Variables'!$C46</f>
        <v>75</v>
      </c>
      <c r="I47" s="5">
        <f>'Instrument Data'!$K$3*'Sample Prep Variables'!$E46*'Sample Prep Variables'!$D46/'Sample Prep Variables'!$C46</f>
        <v>75</v>
      </c>
      <c r="J47" s="5">
        <f>'Instrument Data'!$K$3*'Sample Prep Variables'!$E46*'Sample Prep Variables'!$D46/'Sample Prep Variables'!$C46</f>
        <v>75</v>
      </c>
      <c r="K47" s="5">
        <f>'Instrument Data'!$K$3*'Sample Prep Variables'!$E46*'Sample Prep Variables'!$D46/'Sample Prep Variables'!$C46</f>
        <v>75</v>
      </c>
      <c r="L47" s="5">
        <f>'Instrument Data'!$K$3*'Sample Prep Variables'!$E46*'Sample Prep Variables'!$D46/'Sample Prep Variables'!$C46</f>
        <v>75</v>
      </c>
      <c r="M47" s="5">
        <f>'Instrument Data'!$K$3*'Sample Prep Variables'!$E46*'Sample Prep Variables'!$D46/'Sample Prep Variables'!$C46</f>
        <v>75</v>
      </c>
      <c r="N47" s="5">
        <f>'Instrument Data'!$K$3*'Sample Prep Variables'!$E46*'Sample Prep Variables'!$D46/'Sample Prep Variables'!$C46</f>
        <v>75</v>
      </c>
      <c r="O47" s="5">
        <f>'Instrument Data'!$K$3*'Sample Prep Variables'!$E46*'Sample Prep Variables'!$D46/'Sample Prep Variables'!$C46</f>
        <v>75</v>
      </c>
      <c r="P47" s="5">
        <f>'Instrument Data'!$K$3*'Sample Prep Variables'!$E46*'Sample Prep Variables'!$D46/'Sample Prep Variables'!$C46</f>
        <v>75</v>
      </c>
      <c r="Q47" s="5">
        <f>'Instrument Data'!$K$3*'Sample Prep Variables'!$E46*'Sample Prep Variables'!$D46/'Sample Prep Variables'!$C46</f>
        <v>75</v>
      </c>
      <c r="R47" s="5">
        <f>'Instrument Data'!$K$3*'Sample Prep Variables'!$E46*'Sample Prep Variables'!$D46/'Sample Prep Variables'!$C46</f>
        <v>75</v>
      </c>
      <c r="S47" s="5">
        <f>'Instrument Data'!$K$3*'Sample Prep Variables'!$E46*'Sample Prep Variables'!$D46/'Sample Prep Variables'!$C46</f>
        <v>75</v>
      </c>
      <c r="T47" s="5">
        <f>'Instrument Data'!$K$3*'Sample Prep Variables'!$E46*'Sample Prep Variables'!$D46/'Sample Prep Variables'!$C46</f>
        <v>75</v>
      </c>
      <c r="U47" s="5">
        <f>'Instrument Data'!$K$3*'Sample Prep Variables'!$E46*'Sample Prep Variables'!$D46/'Sample Prep Variables'!$C46</f>
        <v>75</v>
      </c>
      <c r="V47" s="5">
        <f>'Instrument Data'!$K$3*'Sample Prep Variables'!$E46*'Sample Prep Variables'!$D46/'Sample Prep Variables'!$C46</f>
        <v>75</v>
      </c>
      <c r="W47" s="5">
        <f>'Instrument Data'!$K$3*'Sample Prep Variables'!$E46*'Sample Prep Variables'!$D46/'Sample Prep Variables'!$C46</f>
        <v>75</v>
      </c>
      <c r="X47" s="5">
        <f>'Instrument Data'!$K$3*'Sample Prep Variables'!$E46*'Sample Prep Variables'!$D46/'Sample Prep Variables'!$C46</f>
        <v>75</v>
      </c>
      <c r="Y47" s="5">
        <f>'Instrument Data'!$K$3*'Sample Prep Variables'!$E46*'Sample Prep Variables'!$D46/'Sample Prep Variables'!$C46</f>
        <v>75</v>
      </c>
      <c r="Z47" s="5">
        <f>'Instrument Data'!$K$3*'Sample Prep Variables'!$E46*'Sample Prep Variables'!$D46/'Sample Prep Variables'!$C46</f>
        <v>75</v>
      </c>
      <c r="AA47" s="5">
        <f>'Instrument Data'!$K$3*'Sample Prep Variables'!$E46*'Sample Prep Variables'!$D46/'Sample Prep Variables'!$C46</f>
        <v>75</v>
      </c>
      <c r="AB47" s="5">
        <f>'Instrument Data'!$K$3*'Sample Prep Variables'!$E46*'Sample Prep Variables'!$D46/'Sample Prep Variables'!$C46</f>
        <v>75</v>
      </c>
      <c r="AC47" s="5">
        <f>'Instrument Data'!$K$3*'Sample Prep Variables'!$E46*'Sample Prep Variables'!$D46/'Sample Prep Variables'!$C46</f>
        <v>75</v>
      </c>
      <c r="AD47" s="5">
        <f>'Instrument Data'!$K$3*'Sample Prep Variables'!$E46*'Sample Prep Variables'!$D46/'Sample Prep Variables'!$C46</f>
        <v>75</v>
      </c>
      <c r="AE47" s="5">
        <f>'Instrument Data'!$K$3*'Sample Prep Variables'!$E46*'Sample Prep Variables'!$D46/'Sample Prep Variables'!$C46</f>
        <v>75</v>
      </c>
      <c r="AF47" s="5">
        <f>'Instrument Data'!$K$3*'Sample Prep Variables'!$E46*'Sample Prep Variables'!$D46/'Sample Prep Variables'!$C46</f>
        <v>75</v>
      </c>
      <c r="AG47" s="5">
        <f>'Instrument Data'!$K$3*'Sample Prep Variables'!$E46*'Sample Prep Variables'!$D46/'Sample Prep Variables'!$C46</f>
        <v>75</v>
      </c>
      <c r="AH47" s="5">
        <f>'Instrument Data'!$K$3*'Sample Prep Variables'!$E46*'Sample Prep Variables'!$D46/'Sample Prep Variables'!$C46</f>
        <v>75</v>
      </c>
      <c r="AI47" s="5">
        <f>'Instrument Data'!$K$3*'Sample Prep Variables'!$E46*'Sample Prep Variables'!$D46/'Sample Prep Variables'!$C46</f>
        <v>75</v>
      </c>
      <c r="AJ47" s="5">
        <f>'Instrument Data'!$K$3*'Sample Prep Variables'!$E46*'Sample Prep Variables'!$D46/'Sample Prep Variables'!$C46</f>
        <v>75</v>
      </c>
      <c r="AK47" s="5">
        <f>'Instrument Data'!$K$3*'Sample Prep Variables'!$E46*'Sample Prep Variables'!$D46/'Sample Prep Variables'!$C46</f>
        <v>75</v>
      </c>
      <c r="AM47" s="5">
        <f>'Instrument Data'!$D$3*'Sample Prep Variables'!$E46*'Sample Prep Variables'!$D46/'Sample Prep Variables'!$C46</f>
        <v>15000</v>
      </c>
      <c r="AN47" s="5">
        <f>'Instrument Data'!$D$3*'Sample Prep Variables'!$E46*'Sample Prep Variables'!$D46/'Sample Prep Variables'!$C46</f>
        <v>15000</v>
      </c>
      <c r="AO47" s="5">
        <f>'Instrument Data'!$D$3*'Sample Prep Variables'!$E46*'Sample Prep Variables'!$D46/'Sample Prep Variables'!$C46</f>
        <v>15000</v>
      </c>
      <c r="AP47" s="5">
        <f>'Instrument Data'!$D$3*'Sample Prep Variables'!$E46*'Sample Prep Variables'!$D46/'Sample Prep Variables'!$C46</f>
        <v>15000</v>
      </c>
      <c r="AQ47" s="5">
        <f>'Instrument Data'!$D$3*'Sample Prep Variables'!$E46*'Sample Prep Variables'!$D46/'Sample Prep Variables'!$C46</f>
        <v>15000</v>
      </c>
      <c r="AR47" s="5">
        <f>'Instrument Data'!$D$3*'Sample Prep Variables'!$E46*'Sample Prep Variables'!$D46/'Sample Prep Variables'!$C46</f>
        <v>15000</v>
      </c>
      <c r="AS47" s="5">
        <f>'Instrument Data'!$D$3*'Sample Prep Variables'!$E46*'Sample Prep Variables'!$D46/'Sample Prep Variables'!$C46</f>
        <v>15000</v>
      </c>
      <c r="AT47" s="5">
        <f>'Instrument Data'!$D$3*'Sample Prep Variables'!$E46*'Sample Prep Variables'!$D46/'Sample Prep Variables'!$C46</f>
        <v>15000</v>
      </c>
      <c r="AU47" s="5">
        <f>'Instrument Data'!$D$3*'Sample Prep Variables'!$E46*'Sample Prep Variables'!$D46/'Sample Prep Variables'!$C46</f>
        <v>15000</v>
      </c>
      <c r="AV47" s="5">
        <f>'Instrument Data'!$D$3*'Sample Prep Variables'!$E46*'Sample Prep Variables'!$D46/'Sample Prep Variables'!$C46</f>
        <v>15000</v>
      </c>
      <c r="AW47" s="5">
        <f>'Instrument Data'!$D$3*'Sample Prep Variables'!$E46*'Sample Prep Variables'!$D46/'Sample Prep Variables'!$C46</f>
        <v>15000</v>
      </c>
      <c r="AX47" s="5">
        <f>'Instrument Data'!$D$3*'Sample Prep Variables'!$E46*'Sample Prep Variables'!$D46/'Sample Prep Variables'!$C46</f>
        <v>15000</v>
      </c>
      <c r="AY47" s="5">
        <f>'Instrument Data'!$D$3*'Sample Prep Variables'!$E46*'Sample Prep Variables'!$D46/'Sample Prep Variables'!$C46</f>
        <v>15000</v>
      </c>
      <c r="AZ47" s="5">
        <f>'Instrument Data'!$D$3*'Sample Prep Variables'!$E46*'Sample Prep Variables'!$D46/'Sample Prep Variables'!$C46</f>
        <v>15000</v>
      </c>
      <c r="BA47" s="5">
        <f>'Instrument Data'!$D$3*'Sample Prep Variables'!$E46*'Sample Prep Variables'!$D46/'Sample Prep Variables'!$C46</f>
        <v>15000</v>
      </c>
      <c r="BB47" s="5">
        <f>'Instrument Data'!$D$3*'Sample Prep Variables'!$E46*'Sample Prep Variables'!$D46/'Sample Prep Variables'!$C46</f>
        <v>15000</v>
      </c>
      <c r="BC47" s="5">
        <f>'Instrument Data'!$D$3*'Sample Prep Variables'!$E46*'Sample Prep Variables'!$D46/'Sample Prep Variables'!$C46</f>
        <v>15000</v>
      </c>
      <c r="BD47" s="5">
        <f>'Instrument Data'!$D$3*'Sample Prep Variables'!$E46*'Sample Prep Variables'!$D46/'Sample Prep Variables'!$C46</f>
        <v>15000</v>
      </c>
      <c r="BE47" s="5">
        <f>'Instrument Data'!$D$3*'Sample Prep Variables'!$E46*'Sample Prep Variables'!$D46/'Sample Prep Variables'!$C46</f>
        <v>15000</v>
      </c>
      <c r="BF47" s="5">
        <f>'Instrument Data'!$D$3*'Sample Prep Variables'!$E46*'Sample Prep Variables'!$D46/'Sample Prep Variables'!$C46</f>
        <v>15000</v>
      </c>
      <c r="BG47" s="5">
        <f>'Instrument Data'!$D$3*'Sample Prep Variables'!$E46*'Sample Prep Variables'!$D46/'Sample Prep Variables'!$C46</f>
        <v>15000</v>
      </c>
      <c r="BH47" s="5">
        <f>'Instrument Data'!$D$3*'Sample Prep Variables'!$E46*'Sample Prep Variables'!$D46/'Sample Prep Variables'!$C46</f>
        <v>15000</v>
      </c>
      <c r="BI47" s="5">
        <f>'Instrument Data'!$D$3*'Sample Prep Variables'!$E46*'Sample Prep Variables'!$D46/'Sample Prep Variables'!$C46</f>
        <v>15000</v>
      </c>
      <c r="BJ47" s="5">
        <f>'Instrument Data'!$D$3*'Sample Prep Variables'!$E46*'Sample Prep Variables'!$D46/'Sample Prep Variables'!$C46</f>
        <v>15000</v>
      </c>
      <c r="BK47" s="5">
        <f>'Instrument Data'!$D$3*'Sample Prep Variables'!$E46*'Sample Prep Variables'!$D46/'Sample Prep Variables'!$C46</f>
        <v>15000</v>
      </c>
      <c r="BL47" s="5">
        <f>'Instrument Data'!$D$3*'Sample Prep Variables'!$E46*'Sample Prep Variables'!$D46/'Sample Prep Variables'!$C46</f>
        <v>15000</v>
      </c>
      <c r="BM47" s="5">
        <f>'Instrument Data'!$D$3*'Sample Prep Variables'!$E46*'Sample Prep Variables'!$D46/'Sample Prep Variables'!$C46</f>
        <v>15000</v>
      </c>
      <c r="BN47" s="5">
        <f>'Instrument Data'!$D$3*'Sample Prep Variables'!$E46*'Sample Prep Variables'!$D46/'Sample Prep Variables'!$C46</f>
        <v>15000</v>
      </c>
      <c r="BO47" s="5">
        <f>'Instrument Data'!$D$3*'Sample Prep Variables'!$E46*'Sample Prep Variables'!$D46/'Sample Prep Variables'!$C46</f>
        <v>15000</v>
      </c>
      <c r="BP47" s="5">
        <f>'Instrument Data'!$D$3*'Sample Prep Variables'!$E46*'Sample Prep Variables'!$D46/'Sample Prep Variables'!$C46</f>
        <v>15000</v>
      </c>
      <c r="BQ47" s="5">
        <f>'Instrument Data'!$D$3*'Sample Prep Variables'!$E46*'Sample Prep Variables'!$D46/'Sample Prep Variables'!$C46</f>
        <v>15000</v>
      </c>
      <c r="BR47" s="5">
        <f>'Instrument Data'!$D$3*'Sample Prep Variables'!$E46*'Sample Prep Variables'!$D46/'Sample Prep Variables'!$C46</f>
        <v>15000</v>
      </c>
      <c r="BS47" s="5">
        <f>'Instrument Data'!$D$3*'Sample Prep Variables'!$E46*'Sample Prep Variables'!$D46/'Sample Prep Variables'!$C46</f>
        <v>15000</v>
      </c>
      <c r="BT47" s="5">
        <f>'Instrument Data'!$D$3*'Sample Prep Variables'!$E46*'Sample Prep Variables'!$D46/'Sample Prep Variables'!$C46</f>
        <v>15000</v>
      </c>
      <c r="BU47" s="5">
        <f>'Instrument Data'!$D$3*'Sample Prep Variables'!$E46*'Sample Prep Variables'!$D46/'Sample Prep Variables'!$C46</f>
        <v>15000</v>
      </c>
    </row>
    <row r="48" spans="1:73" x14ac:dyDescent="0.25">
      <c r="A48">
        <f>'Instrument Data'!A47</f>
        <v>0</v>
      </c>
      <c r="B48">
        <f>'Instrument Data'!B47</f>
        <v>0</v>
      </c>
      <c r="C48" s="5">
        <f>'Instrument Data'!$K$3*'Sample Prep Variables'!$E47*'Sample Prep Variables'!$D47/'Sample Prep Variables'!$C47</f>
        <v>75</v>
      </c>
      <c r="D48" s="5">
        <f>'Instrument Data'!$K$3*'Sample Prep Variables'!$E47*'Sample Prep Variables'!$D47/'Sample Prep Variables'!$C47</f>
        <v>75</v>
      </c>
      <c r="E48" s="5">
        <f>'Instrument Data'!$K$3*'Sample Prep Variables'!$E47*'Sample Prep Variables'!$D47/'Sample Prep Variables'!$C47</f>
        <v>75</v>
      </c>
      <c r="F48" s="5">
        <f>'Instrument Data'!$K$3*'Sample Prep Variables'!$E47*'Sample Prep Variables'!$D47/'Sample Prep Variables'!$C47</f>
        <v>75</v>
      </c>
      <c r="G48" s="5">
        <f>'Instrument Data'!$K$3*'Sample Prep Variables'!$E47*'Sample Prep Variables'!$D47/'Sample Prep Variables'!$C47</f>
        <v>75</v>
      </c>
      <c r="H48" s="5">
        <f>'Instrument Data'!$K$3*'Sample Prep Variables'!$E47*'Sample Prep Variables'!$D47/'Sample Prep Variables'!$C47</f>
        <v>75</v>
      </c>
      <c r="I48" s="5">
        <f>'Instrument Data'!$K$3*'Sample Prep Variables'!$E47*'Sample Prep Variables'!$D47/'Sample Prep Variables'!$C47</f>
        <v>75</v>
      </c>
      <c r="J48" s="5">
        <f>'Instrument Data'!$K$3*'Sample Prep Variables'!$E47*'Sample Prep Variables'!$D47/'Sample Prep Variables'!$C47</f>
        <v>75</v>
      </c>
      <c r="K48" s="5">
        <f>'Instrument Data'!$K$3*'Sample Prep Variables'!$E47*'Sample Prep Variables'!$D47/'Sample Prep Variables'!$C47</f>
        <v>75</v>
      </c>
      <c r="L48" s="5">
        <f>'Instrument Data'!$K$3*'Sample Prep Variables'!$E47*'Sample Prep Variables'!$D47/'Sample Prep Variables'!$C47</f>
        <v>75</v>
      </c>
      <c r="M48" s="5">
        <f>'Instrument Data'!$K$3*'Sample Prep Variables'!$E47*'Sample Prep Variables'!$D47/'Sample Prep Variables'!$C47</f>
        <v>75</v>
      </c>
      <c r="N48" s="5">
        <f>'Instrument Data'!$K$3*'Sample Prep Variables'!$E47*'Sample Prep Variables'!$D47/'Sample Prep Variables'!$C47</f>
        <v>75</v>
      </c>
      <c r="O48" s="5">
        <f>'Instrument Data'!$K$3*'Sample Prep Variables'!$E47*'Sample Prep Variables'!$D47/'Sample Prep Variables'!$C47</f>
        <v>75</v>
      </c>
      <c r="P48" s="5">
        <f>'Instrument Data'!$K$3*'Sample Prep Variables'!$E47*'Sample Prep Variables'!$D47/'Sample Prep Variables'!$C47</f>
        <v>75</v>
      </c>
      <c r="Q48" s="5">
        <f>'Instrument Data'!$K$3*'Sample Prep Variables'!$E47*'Sample Prep Variables'!$D47/'Sample Prep Variables'!$C47</f>
        <v>75</v>
      </c>
      <c r="R48" s="5">
        <f>'Instrument Data'!$K$3*'Sample Prep Variables'!$E47*'Sample Prep Variables'!$D47/'Sample Prep Variables'!$C47</f>
        <v>75</v>
      </c>
      <c r="S48" s="5">
        <f>'Instrument Data'!$K$3*'Sample Prep Variables'!$E47*'Sample Prep Variables'!$D47/'Sample Prep Variables'!$C47</f>
        <v>75</v>
      </c>
      <c r="T48" s="5">
        <f>'Instrument Data'!$K$3*'Sample Prep Variables'!$E47*'Sample Prep Variables'!$D47/'Sample Prep Variables'!$C47</f>
        <v>75</v>
      </c>
      <c r="U48" s="5">
        <f>'Instrument Data'!$K$3*'Sample Prep Variables'!$E47*'Sample Prep Variables'!$D47/'Sample Prep Variables'!$C47</f>
        <v>75</v>
      </c>
      <c r="V48" s="5">
        <f>'Instrument Data'!$K$3*'Sample Prep Variables'!$E47*'Sample Prep Variables'!$D47/'Sample Prep Variables'!$C47</f>
        <v>75</v>
      </c>
      <c r="W48" s="5">
        <f>'Instrument Data'!$K$3*'Sample Prep Variables'!$E47*'Sample Prep Variables'!$D47/'Sample Prep Variables'!$C47</f>
        <v>75</v>
      </c>
      <c r="X48" s="5">
        <f>'Instrument Data'!$K$3*'Sample Prep Variables'!$E47*'Sample Prep Variables'!$D47/'Sample Prep Variables'!$C47</f>
        <v>75</v>
      </c>
      <c r="Y48" s="5">
        <f>'Instrument Data'!$K$3*'Sample Prep Variables'!$E47*'Sample Prep Variables'!$D47/'Sample Prep Variables'!$C47</f>
        <v>75</v>
      </c>
      <c r="Z48" s="5">
        <f>'Instrument Data'!$K$3*'Sample Prep Variables'!$E47*'Sample Prep Variables'!$D47/'Sample Prep Variables'!$C47</f>
        <v>75</v>
      </c>
      <c r="AA48" s="5">
        <f>'Instrument Data'!$K$3*'Sample Prep Variables'!$E47*'Sample Prep Variables'!$D47/'Sample Prep Variables'!$C47</f>
        <v>75</v>
      </c>
      <c r="AB48" s="5">
        <f>'Instrument Data'!$K$3*'Sample Prep Variables'!$E47*'Sample Prep Variables'!$D47/'Sample Prep Variables'!$C47</f>
        <v>75</v>
      </c>
      <c r="AC48" s="5">
        <f>'Instrument Data'!$K$3*'Sample Prep Variables'!$E47*'Sample Prep Variables'!$D47/'Sample Prep Variables'!$C47</f>
        <v>75</v>
      </c>
      <c r="AD48" s="5">
        <f>'Instrument Data'!$K$3*'Sample Prep Variables'!$E47*'Sample Prep Variables'!$D47/'Sample Prep Variables'!$C47</f>
        <v>75</v>
      </c>
      <c r="AE48" s="5">
        <f>'Instrument Data'!$K$3*'Sample Prep Variables'!$E47*'Sample Prep Variables'!$D47/'Sample Prep Variables'!$C47</f>
        <v>75</v>
      </c>
      <c r="AF48" s="5">
        <f>'Instrument Data'!$K$3*'Sample Prep Variables'!$E47*'Sample Prep Variables'!$D47/'Sample Prep Variables'!$C47</f>
        <v>75</v>
      </c>
      <c r="AG48" s="5">
        <f>'Instrument Data'!$K$3*'Sample Prep Variables'!$E47*'Sample Prep Variables'!$D47/'Sample Prep Variables'!$C47</f>
        <v>75</v>
      </c>
      <c r="AH48" s="5">
        <f>'Instrument Data'!$K$3*'Sample Prep Variables'!$E47*'Sample Prep Variables'!$D47/'Sample Prep Variables'!$C47</f>
        <v>75</v>
      </c>
      <c r="AI48" s="5">
        <f>'Instrument Data'!$K$3*'Sample Prep Variables'!$E47*'Sample Prep Variables'!$D47/'Sample Prep Variables'!$C47</f>
        <v>75</v>
      </c>
      <c r="AJ48" s="5">
        <f>'Instrument Data'!$K$3*'Sample Prep Variables'!$E47*'Sample Prep Variables'!$D47/'Sample Prep Variables'!$C47</f>
        <v>75</v>
      </c>
      <c r="AK48" s="5">
        <f>'Instrument Data'!$K$3*'Sample Prep Variables'!$E47*'Sample Prep Variables'!$D47/'Sample Prep Variables'!$C47</f>
        <v>75</v>
      </c>
      <c r="AM48" s="5">
        <f>'Instrument Data'!$D$3*'Sample Prep Variables'!$E47*'Sample Prep Variables'!$D47/'Sample Prep Variables'!$C47</f>
        <v>15000</v>
      </c>
      <c r="AN48" s="5">
        <f>'Instrument Data'!$D$3*'Sample Prep Variables'!$E47*'Sample Prep Variables'!$D47/'Sample Prep Variables'!$C47</f>
        <v>15000</v>
      </c>
      <c r="AO48" s="5">
        <f>'Instrument Data'!$D$3*'Sample Prep Variables'!$E47*'Sample Prep Variables'!$D47/'Sample Prep Variables'!$C47</f>
        <v>15000</v>
      </c>
      <c r="AP48" s="5">
        <f>'Instrument Data'!$D$3*'Sample Prep Variables'!$E47*'Sample Prep Variables'!$D47/'Sample Prep Variables'!$C47</f>
        <v>15000</v>
      </c>
      <c r="AQ48" s="5">
        <f>'Instrument Data'!$D$3*'Sample Prep Variables'!$E47*'Sample Prep Variables'!$D47/'Sample Prep Variables'!$C47</f>
        <v>15000</v>
      </c>
      <c r="AR48" s="5">
        <f>'Instrument Data'!$D$3*'Sample Prep Variables'!$E47*'Sample Prep Variables'!$D47/'Sample Prep Variables'!$C47</f>
        <v>15000</v>
      </c>
      <c r="AS48" s="5">
        <f>'Instrument Data'!$D$3*'Sample Prep Variables'!$E47*'Sample Prep Variables'!$D47/'Sample Prep Variables'!$C47</f>
        <v>15000</v>
      </c>
      <c r="AT48" s="5">
        <f>'Instrument Data'!$D$3*'Sample Prep Variables'!$E47*'Sample Prep Variables'!$D47/'Sample Prep Variables'!$C47</f>
        <v>15000</v>
      </c>
      <c r="AU48" s="5">
        <f>'Instrument Data'!$D$3*'Sample Prep Variables'!$E47*'Sample Prep Variables'!$D47/'Sample Prep Variables'!$C47</f>
        <v>15000</v>
      </c>
      <c r="AV48" s="5">
        <f>'Instrument Data'!$D$3*'Sample Prep Variables'!$E47*'Sample Prep Variables'!$D47/'Sample Prep Variables'!$C47</f>
        <v>15000</v>
      </c>
      <c r="AW48" s="5">
        <f>'Instrument Data'!$D$3*'Sample Prep Variables'!$E47*'Sample Prep Variables'!$D47/'Sample Prep Variables'!$C47</f>
        <v>15000</v>
      </c>
      <c r="AX48" s="5">
        <f>'Instrument Data'!$D$3*'Sample Prep Variables'!$E47*'Sample Prep Variables'!$D47/'Sample Prep Variables'!$C47</f>
        <v>15000</v>
      </c>
      <c r="AY48" s="5">
        <f>'Instrument Data'!$D$3*'Sample Prep Variables'!$E47*'Sample Prep Variables'!$D47/'Sample Prep Variables'!$C47</f>
        <v>15000</v>
      </c>
      <c r="AZ48" s="5">
        <f>'Instrument Data'!$D$3*'Sample Prep Variables'!$E47*'Sample Prep Variables'!$D47/'Sample Prep Variables'!$C47</f>
        <v>15000</v>
      </c>
      <c r="BA48" s="5">
        <f>'Instrument Data'!$D$3*'Sample Prep Variables'!$E47*'Sample Prep Variables'!$D47/'Sample Prep Variables'!$C47</f>
        <v>15000</v>
      </c>
      <c r="BB48" s="5">
        <f>'Instrument Data'!$D$3*'Sample Prep Variables'!$E47*'Sample Prep Variables'!$D47/'Sample Prep Variables'!$C47</f>
        <v>15000</v>
      </c>
      <c r="BC48" s="5">
        <f>'Instrument Data'!$D$3*'Sample Prep Variables'!$E47*'Sample Prep Variables'!$D47/'Sample Prep Variables'!$C47</f>
        <v>15000</v>
      </c>
      <c r="BD48" s="5">
        <f>'Instrument Data'!$D$3*'Sample Prep Variables'!$E47*'Sample Prep Variables'!$D47/'Sample Prep Variables'!$C47</f>
        <v>15000</v>
      </c>
      <c r="BE48" s="5">
        <f>'Instrument Data'!$D$3*'Sample Prep Variables'!$E47*'Sample Prep Variables'!$D47/'Sample Prep Variables'!$C47</f>
        <v>15000</v>
      </c>
      <c r="BF48" s="5">
        <f>'Instrument Data'!$D$3*'Sample Prep Variables'!$E47*'Sample Prep Variables'!$D47/'Sample Prep Variables'!$C47</f>
        <v>15000</v>
      </c>
      <c r="BG48" s="5">
        <f>'Instrument Data'!$D$3*'Sample Prep Variables'!$E47*'Sample Prep Variables'!$D47/'Sample Prep Variables'!$C47</f>
        <v>15000</v>
      </c>
      <c r="BH48" s="5">
        <f>'Instrument Data'!$D$3*'Sample Prep Variables'!$E47*'Sample Prep Variables'!$D47/'Sample Prep Variables'!$C47</f>
        <v>15000</v>
      </c>
      <c r="BI48" s="5">
        <f>'Instrument Data'!$D$3*'Sample Prep Variables'!$E47*'Sample Prep Variables'!$D47/'Sample Prep Variables'!$C47</f>
        <v>15000</v>
      </c>
      <c r="BJ48" s="5">
        <f>'Instrument Data'!$D$3*'Sample Prep Variables'!$E47*'Sample Prep Variables'!$D47/'Sample Prep Variables'!$C47</f>
        <v>15000</v>
      </c>
      <c r="BK48" s="5">
        <f>'Instrument Data'!$D$3*'Sample Prep Variables'!$E47*'Sample Prep Variables'!$D47/'Sample Prep Variables'!$C47</f>
        <v>15000</v>
      </c>
      <c r="BL48" s="5">
        <f>'Instrument Data'!$D$3*'Sample Prep Variables'!$E47*'Sample Prep Variables'!$D47/'Sample Prep Variables'!$C47</f>
        <v>15000</v>
      </c>
      <c r="BM48" s="5">
        <f>'Instrument Data'!$D$3*'Sample Prep Variables'!$E47*'Sample Prep Variables'!$D47/'Sample Prep Variables'!$C47</f>
        <v>15000</v>
      </c>
      <c r="BN48" s="5">
        <f>'Instrument Data'!$D$3*'Sample Prep Variables'!$E47*'Sample Prep Variables'!$D47/'Sample Prep Variables'!$C47</f>
        <v>15000</v>
      </c>
      <c r="BO48" s="5">
        <f>'Instrument Data'!$D$3*'Sample Prep Variables'!$E47*'Sample Prep Variables'!$D47/'Sample Prep Variables'!$C47</f>
        <v>15000</v>
      </c>
      <c r="BP48" s="5">
        <f>'Instrument Data'!$D$3*'Sample Prep Variables'!$E47*'Sample Prep Variables'!$D47/'Sample Prep Variables'!$C47</f>
        <v>15000</v>
      </c>
      <c r="BQ48" s="5">
        <f>'Instrument Data'!$D$3*'Sample Prep Variables'!$E47*'Sample Prep Variables'!$D47/'Sample Prep Variables'!$C47</f>
        <v>15000</v>
      </c>
      <c r="BR48" s="5">
        <f>'Instrument Data'!$D$3*'Sample Prep Variables'!$E47*'Sample Prep Variables'!$D47/'Sample Prep Variables'!$C47</f>
        <v>15000</v>
      </c>
      <c r="BS48" s="5">
        <f>'Instrument Data'!$D$3*'Sample Prep Variables'!$E47*'Sample Prep Variables'!$D47/'Sample Prep Variables'!$C47</f>
        <v>15000</v>
      </c>
      <c r="BT48" s="5">
        <f>'Instrument Data'!$D$3*'Sample Prep Variables'!$E47*'Sample Prep Variables'!$D47/'Sample Prep Variables'!$C47</f>
        <v>15000</v>
      </c>
      <c r="BU48" s="5">
        <f>'Instrument Data'!$D$3*'Sample Prep Variables'!$E47*'Sample Prep Variables'!$D47/'Sample Prep Variables'!$C47</f>
        <v>15000</v>
      </c>
    </row>
    <row r="49" spans="1:73" x14ac:dyDescent="0.25">
      <c r="A49">
        <f>'Instrument Data'!A48</f>
        <v>0</v>
      </c>
      <c r="B49">
        <f>'Instrument Data'!B48</f>
        <v>0</v>
      </c>
      <c r="C49" s="5">
        <f>'Instrument Data'!$K$3*'Sample Prep Variables'!$E48*'Sample Prep Variables'!$D48/'Sample Prep Variables'!$C48</f>
        <v>75</v>
      </c>
      <c r="D49" s="5">
        <f>'Instrument Data'!$K$3*'Sample Prep Variables'!$E48*'Sample Prep Variables'!$D48/'Sample Prep Variables'!$C48</f>
        <v>75</v>
      </c>
      <c r="E49" s="5">
        <f>'Instrument Data'!$K$3*'Sample Prep Variables'!$E48*'Sample Prep Variables'!$D48/'Sample Prep Variables'!$C48</f>
        <v>75</v>
      </c>
      <c r="F49" s="5">
        <f>'Instrument Data'!$K$3*'Sample Prep Variables'!$E48*'Sample Prep Variables'!$D48/'Sample Prep Variables'!$C48</f>
        <v>75</v>
      </c>
      <c r="G49" s="5">
        <f>'Instrument Data'!$K$3*'Sample Prep Variables'!$E48*'Sample Prep Variables'!$D48/'Sample Prep Variables'!$C48</f>
        <v>75</v>
      </c>
      <c r="H49" s="5">
        <f>'Instrument Data'!$K$3*'Sample Prep Variables'!$E48*'Sample Prep Variables'!$D48/'Sample Prep Variables'!$C48</f>
        <v>75</v>
      </c>
      <c r="I49" s="5">
        <f>'Instrument Data'!$K$3*'Sample Prep Variables'!$E48*'Sample Prep Variables'!$D48/'Sample Prep Variables'!$C48</f>
        <v>75</v>
      </c>
      <c r="J49" s="5">
        <f>'Instrument Data'!$K$3*'Sample Prep Variables'!$E48*'Sample Prep Variables'!$D48/'Sample Prep Variables'!$C48</f>
        <v>75</v>
      </c>
      <c r="K49" s="5">
        <f>'Instrument Data'!$K$3*'Sample Prep Variables'!$E48*'Sample Prep Variables'!$D48/'Sample Prep Variables'!$C48</f>
        <v>75</v>
      </c>
      <c r="L49" s="5">
        <f>'Instrument Data'!$K$3*'Sample Prep Variables'!$E48*'Sample Prep Variables'!$D48/'Sample Prep Variables'!$C48</f>
        <v>75</v>
      </c>
      <c r="M49" s="5">
        <f>'Instrument Data'!$K$3*'Sample Prep Variables'!$E48*'Sample Prep Variables'!$D48/'Sample Prep Variables'!$C48</f>
        <v>75</v>
      </c>
      <c r="N49" s="5">
        <f>'Instrument Data'!$K$3*'Sample Prep Variables'!$E48*'Sample Prep Variables'!$D48/'Sample Prep Variables'!$C48</f>
        <v>75</v>
      </c>
      <c r="O49" s="5">
        <f>'Instrument Data'!$K$3*'Sample Prep Variables'!$E48*'Sample Prep Variables'!$D48/'Sample Prep Variables'!$C48</f>
        <v>75</v>
      </c>
      <c r="P49" s="5">
        <f>'Instrument Data'!$K$3*'Sample Prep Variables'!$E48*'Sample Prep Variables'!$D48/'Sample Prep Variables'!$C48</f>
        <v>75</v>
      </c>
      <c r="Q49" s="5">
        <f>'Instrument Data'!$K$3*'Sample Prep Variables'!$E48*'Sample Prep Variables'!$D48/'Sample Prep Variables'!$C48</f>
        <v>75</v>
      </c>
      <c r="R49" s="5">
        <f>'Instrument Data'!$K$3*'Sample Prep Variables'!$E48*'Sample Prep Variables'!$D48/'Sample Prep Variables'!$C48</f>
        <v>75</v>
      </c>
      <c r="S49" s="5">
        <f>'Instrument Data'!$K$3*'Sample Prep Variables'!$E48*'Sample Prep Variables'!$D48/'Sample Prep Variables'!$C48</f>
        <v>75</v>
      </c>
      <c r="T49" s="5">
        <f>'Instrument Data'!$K$3*'Sample Prep Variables'!$E48*'Sample Prep Variables'!$D48/'Sample Prep Variables'!$C48</f>
        <v>75</v>
      </c>
      <c r="U49" s="5">
        <f>'Instrument Data'!$K$3*'Sample Prep Variables'!$E48*'Sample Prep Variables'!$D48/'Sample Prep Variables'!$C48</f>
        <v>75</v>
      </c>
      <c r="V49" s="5">
        <f>'Instrument Data'!$K$3*'Sample Prep Variables'!$E48*'Sample Prep Variables'!$D48/'Sample Prep Variables'!$C48</f>
        <v>75</v>
      </c>
      <c r="W49" s="5">
        <f>'Instrument Data'!$K$3*'Sample Prep Variables'!$E48*'Sample Prep Variables'!$D48/'Sample Prep Variables'!$C48</f>
        <v>75</v>
      </c>
      <c r="X49" s="5">
        <f>'Instrument Data'!$K$3*'Sample Prep Variables'!$E48*'Sample Prep Variables'!$D48/'Sample Prep Variables'!$C48</f>
        <v>75</v>
      </c>
      <c r="Y49" s="5">
        <f>'Instrument Data'!$K$3*'Sample Prep Variables'!$E48*'Sample Prep Variables'!$D48/'Sample Prep Variables'!$C48</f>
        <v>75</v>
      </c>
      <c r="Z49" s="5">
        <f>'Instrument Data'!$K$3*'Sample Prep Variables'!$E48*'Sample Prep Variables'!$D48/'Sample Prep Variables'!$C48</f>
        <v>75</v>
      </c>
      <c r="AA49" s="5">
        <f>'Instrument Data'!$K$3*'Sample Prep Variables'!$E48*'Sample Prep Variables'!$D48/'Sample Prep Variables'!$C48</f>
        <v>75</v>
      </c>
      <c r="AB49" s="5">
        <f>'Instrument Data'!$K$3*'Sample Prep Variables'!$E48*'Sample Prep Variables'!$D48/'Sample Prep Variables'!$C48</f>
        <v>75</v>
      </c>
      <c r="AC49" s="5">
        <f>'Instrument Data'!$K$3*'Sample Prep Variables'!$E48*'Sample Prep Variables'!$D48/'Sample Prep Variables'!$C48</f>
        <v>75</v>
      </c>
      <c r="AD49" s="5">
        <f>'Instrument Data'!$K$3*'Sample Prep Variables'!$E48*'Sample Prep Variables'!$D48/'Sample Prep Variables'!$C48</f>
        <v>75</v>
      </c>
      <c r="AE49" s="5">
        <f>'Instrument Data'!$K$3*'Sample Prep Variables'!$E48*'Sample Prep Variables'!$D48/'Sample Prep Variables'!$C48</f>
        <v>75</v>
      </c>
      <c r="AF49" s="5">
        <f>'Instrument Data'!$K$3*'Sample Prep Variables'!$E48*'Sample Prep Variables'!$D48/'Sample Prep Variables'!$C48</f>
        <v>75</v>
      </c>
      <c r="AG49" s="5">
        <f>'Instrument Data'!$K$3*'Sample Prep Variables'!$E48*'Sample Prep Variables'!$D48/'Sample Prep Variables'!$C48</f>
        <v>75</v>
      </c>
      <c r="AH49" s="5">
        <f>'Instrument Data'!$K$3*'Sample Prep Variables'!$E48*'Sample Prep Variables'!$D48/'Sample Prep Variables'!$C48</f>
        <v>75</v>
      </c>
      <c r="AI49" s="5">
        <f>'Instrument Data'!$K$3*'Sample Prep Variables'!$E48*'Sample Prep Variables'!$D48/'Sample Prep Variables'!$C48</f>
        <v>75</v>
      </c>
      <c r="AJ49" s="5">
        <f>'Instrument Data'!$K$3*'Sample Prep Variables'!$E48*'Sample Prep Variables'!$D48/'Sample Prep Variables'!$C48</f>
        <v>75</v>
      </c>
      <c r="AK49" s="5">
        <f>'Instrument Data'!$K$3*'Sample Prep Variables'!$E48*'Sample Prep Variables'!$D48/'Sample Prep Variables'!$C48</f>
        <v>75</v>
      </c>
      <c r="AM49" s="5">
        <f>'Instrument Data'!$D$3*'Sample Prep Variables'!$E48*'Sample Prep Variables'!$D48/'Sample Prep Variables'!$C48</f>
        <v>15000</v>
      </c>
      <c r="AN49" s="5">
        <f>'Instrument Data'!$D$3*'Sample Prep Variables'!$E48*'Sample Prep Variables'!$D48/'Sample Prep Variables'!$C48</f>
        <v>15000</v>
      </c>
      <c r="AO49" s="5">
        <f>'Instrument Data'!$D$3*'Sample Prep Variables'!$E48*'Sample Prep Variables'!$D48/'Sample Prep Variables'!$C48</f>
        <v>15000</v>
      </c>
      <c r="AP49" s="5">
        <f>'Instrument Data'!$D$3*'Sample Prep Variables'!$E48*'Sample Prep Variables'!$D48/'Sample Prep Variables'!$C48</f>
        <v>15000</v>
      </c>
      <c r="AQ49" s="5">
        <f>'Instrument Data'!$D$3*'Sample Prep Variables'!$E48*'Sample Prep Variables'!$D48/'Sample Prep Variables'!$C48</f>
        <v>15000</v>
      </c>
      <c r="AR49" s="5">
        <f>'Instrument Data'!$D$3*'Sample Prep Variables'!$E48*'Sample Prep Variables'!$D48/'Sample Prep Variables'!$C48</f>
        <v>15000</v>
      </c>
      <c r="AS49" s="5">
        <f>'Instrument Data'!$D$3*'Sample Prep Variables'!$E48*'Sample Prep Variables'!$D48/'Sample Prep Variables'!$C48</f>
        <v>15000</v>
      </c>
      <c r="AT49" s="5">
        <f>'Instrument Data'!$D$3*'Sample Prep Variables'!$E48*'Sample Prep Variables'!$D48/'Sample Prep Variables'!$C48</f>
        <v>15000</v>
      </c>
      <c r="AU49" s="5">
        <f>'Instrument Data'!$D$3*'Sample Prep Variables'!$E48*'Sample Prep Variables'!$D48/'Sample Prep Variables'!$C48</f>
        <v>15000</v>
      </c>
      <c r="AV49" s="5">
        <f>'Instrument Data'!$D$3*'Sample Prep Variables'!$E48*'Sample Prep Variables'!$D48/'Sample Prep Variables'!$C48</f>
        <v>15000</v>
      </c>
      <c r="AW49" s="5">
        <f>'Instrument Data'!$D$3*'Sample Prep Variables'!$E48*'Sample Prep Variables'!$D48/'Sample Prep Variables'!$C48</f>
        <v>15000</v>
      </c>
      <c r="AX49" s="5">
        <f>'Instrument Data'!$D$3*'Sample Prep Variables'!$E48*'Sample Prep Variables'!$D48/'Sample Prep Variables'!$C48</f>
        <v>15000</v>
      </c>
      <c r="AY49" s="5">
        <f>'Instrument Data'!$D$3*'Sample Prep Variables'!$E48*'Sample Prep Variables'!$D48/'Sample Prep Variables'!$C48</f>
        <v>15000</v>
      </c>
      <c r="AZ49" s="5">
        <f>'Instrument Data'!$D$3*'Sample Prep Variables'!$E48*'Sample Prep Variables'!$D48/'Sample Prep Variables'!$C48</f>
        <v>15000</v>
      </c>
      <c r="BA49" s="5">
        <f>'Instrument Data'!$D$3*'Sample Prep Variables'!$E48*'Sample Prep Variables'!$D48/'Sample Prep Variables'!$C48</f>
        <v>15000</v>
      </c>
      <c r="BB49" s="5">
        <f>'Instrument Data'!$D$3*'Sample Prep Variables'!$E48*'Sample Prep Variables'!$D48/'Sample Prep Variables'!$C48</f>
        <v>15000</v>
      </c>
      <c r="BC49" s="5">
        <f>'Instrument Data'!$D$3*'Sample Prep Variables'!$E48*'Sample Prep Variables'!$D48/'Sample Prep Variables'!$C48</f>
        <v>15000</v>
      </c>
      <c r="BD49" s="5">
        <f>'Instrument Data'!$D$3*'Sample Prep Variables'!$E48*'Sample Prep Variables'!$D48/'Sample Prep Variables'!$C48</f>
        <v>15000</v>
      </c>
      <c r="BE49" s="5">
        <f>'Instrument Data'!$D$3*'Sample Prep Variables'!$E48*'Sample Prep Variables'!$D48/'Sample Prep Variables'!$C48</f>
        <v>15000</v>
      </c>
      <c r="BF49" s="5">
        <f>'Instrument Data'!$D$3*'Sample Prep Variables'!$E48*'Sample Prep Variables'!$D48/'Sample Prep Variables'!$C48</f>
        <v>15000</v>
      </c>
      <c r="BG49" s="5">
        <f>'Instrument Data'!$D$3*'Sample Prep Variables'!$E48*'Sample Prep Variables'!$D48/'Sample Prep Variables'!$C48</f>
        <v>15000</v>
      </c>
      <c r="BH49" s="5">
        <f>'Instrument Data'!$D$3*'Sample Prep Variables'!$E48*'Sample Prep Variables'!$D48/'Sample Prep Variables'!$C48</f>
        <v>15000</v>
      </c>
      <c r="BI49" s="5">
        <f>'Instrument Data'!$D$3*'Sample Prep Variables'!$E48*'Sample Prep Variables'!$D48/'Sample Prep Variables'!$C48</f>
        <v>15000</v>
      </c>
      <c r="BJ49" s="5">
        <f>'Instrument Data'!$D$3*'Sample Prep Variables'!$E48*'Sample Prep Variables'!$D48/'Sample Prep Variables'!$C48</f>
        <v>15000</v>
      </c>
      <c r="BK49" s="5">
        <f>'Instrument Data'!$D$3*'Sample Prep Variables'!$E48*'Sample Prep Variables'!$D48/'Sample Prep Variables'!$C48</f>
        <v>15000</v>
      </c>
      <c r="BL49" s="5">
        <f>'Instrument Data'!$D$3*'Sample Prep Variables'!$E48*'Sample Prep Variables'!$D48/'Sample Prep Variables'!$C48</f>
        <v>15000</v>
      </c>
      <c r="BM49" s="5">
        <f>'Instrument Data'!$D$3*'Sample Prep Variables'!$E48*'Sample Prep Variables'!$D48/'Sample Prep Variables'!$C48</f>
        <v>15000</v>
      </c>
      <c r="BN49" s="5">
        <f>'Instrument Data'!$D$3*'Sample Prep Variables'!$E48*'Sample Prep Variables'!$D48/'Sample Prep Variables'!$C48</f>
        <v>15000</v>
      </c>
      <c r="BO49" s="5">
        <f>'Instrument Data'!$D$3*'Sample Prep Variables'!$E48*'Sample Prep Variables'!$D48/'Sample Prep Variables'!$C48</f>
        <v>15000</v>
      </c>
      <c r="BP49" s="5">
        <f>'Instrument Data'!$D$3*'Sample Prep Variables'!$E48*'Sample Prep Variables'!$D48/'Sample Prep Variables'!$C48</f>
        <v>15000</v>
      </c>
      <c r="BQ49" s="5">
        <f>'Instrument Data'!$D$3*'Sample Prep Variables'!$E48*'Sample Prep Variables'!$D48/'Sample Prep Variables'!$C48</f>
        <v>15000</v>
      </c>
      <c r="BR49" s="5">
        <f>'Instrument Data'!$D$3*'Sample Prep Variables'!$E48*'Sample Prep Variables'!$D48/'Sample Prep Variables'!$C48</f>
        <v>15000</v>
      </c>
      <c r="BS49" s="5">
        <f>'Instrument Data'!$D$3*'Sample Prep Variables'!$E48*'Sample Prep Variables'!$D48/'Sample Prep Variables'!$C48</f>
        <v>15000</v>
      </c>
      <c r="BT49" s="5">
        <f>'Instrument Data'!$D$3*'Sample Prep Variables'!$E48*'Sample Prep Variables'!$D48/'Sample Prep Variables'!$C48</f>
        <v>15000</v>
      </c>
      <c r="BU49" s="5">
        <f>'Instrument Data'!$D$3*'Sample Prep Variables'!$E48*'Sample Prep Variables'!$D48/'Sample Prep Variables'!$C48</f>
        <v>15000</v>
      </c>
    </row>
    <row r="50" spans="1:73" x14ac:dyDescent="0.25">
      <c r="A50">
        <f>'Instrument Data'!A49</f>
        <v>0</v>
      </c>
      <c r="B50">
        <f>'Instrument Data'!B49</f>
        <v>0</v>
      </c>
      <c r="C50" s="5">
        <f>'Instrument Data'!$K$3*'Sample Prep Variables'!$E49*'Sample Prep Variables'!$D49/'Sample Prep Variables'!$C49</f>
        <v>75</v>
      </c>
      <c r="D50" s="5">
        <f>'Instrument Data'!$K$3*'Sample Prep Variables'!$E49*'Sample Prep Variables'!$D49/'Sample Prep Variables'!$C49</f>
        <v>75</v>
      </c>
      <c r="E50" s="5">
        <f>'Instrument Data'!$K$3*'Sample Prep Variables'!$E49*'Sample Prep Variables'!$D49/'Sample Prep Variables'!$C49</f>
        <v>75</v>
      </c>
      <c r="F50" s="5">
        <f>'Instrument Data'!$K$3*'Sample Prep Variables'!$E49*'Sample Prep Variables'!$D49/'Sample Prep Variables'!$C49</f>
        <v>75</v>
      </c>
      <c r="G50" s="5">
        <f>'Instrument Data'!$K$3*'Sample Prep Variables'!$E49*'Sample Prep Variables'!$D49/'Sample Prep Variables'!$C49</f>
        <v>75</v>
      </c>
      <c r="H50" s="5">
        <f>'Instrument Data'!$K$3*'Sample Prep Variables'!$E49*'Sample Prep Variables'!$D49/'Sample Prep Variables'!$C49</f>
        <v>75</v>
      </c>
      <c r="I50" s="5">
        <f>'Instrument Data'!$K$3*'Sample Prep Variables'!$E49*'Sample Prep Variables'!$D49/'Sample Prep Variables'!$C49</f>
        <v>75</v>
      </c>
      <c r="J50" s="5">
        <f>'Instrument Data'!$K$3*'Sample Prep Variables'!$E49*'Sample Prep Variables'!$D49/'Sample Prep Variables'!$C49</f>
        <v>75</v>
      </c>
      <c r="K50" s="5">
        <f>'Instrument Data'!$K$3*'Sample Prep Variables'!$E49*'Sample Prep Variables'!$D49/'Sample Prep Variables'!$C49</f>
        <v>75</v>
      </c>
      <c r="L50" s="5">
        <f>'Instrument Data'!$K$3*'Sample Prep Variables'!$E49*'Sample Prep Variables'!$D49/'Sample Prep Variables'!$C49</f>
        <v>75</v>
      </c>
      <c r="M50" s="5">
        <f>'Instrument Data'!$K$3*'Sample Prep Variables'!$E49*'Sample Prep Variables'!$D49/'Sample Prep Variables'!$C49</f>
        <v>75</v>
      </c>
      <c r="N50" s="5">
        <f>'Instrument Data'!$K$3*'Sample Prep Variables'!$E49*'Sample Prep Variables'!$D49/'Sample Prep Variables'!$C49</f>
        <v>75</v>
      </c>
      <c r="O50" s="5">
        <f>'Instrument Data'!$K$3*'Sample Prep Variables'!$E49*'Sample Prep Variables'!$D49/'Sample Prep Variables'!$C49</f>
        <v>75</v>
      </c>
      <c r="P50" s="5">
        <f>'Instrument Data'!$K$3*'Sample Prep Variables'!$E49*'Sample Prep Variables'!$D49/'Sample Prep Variables'!$C49</f>
        <v>75</v>
      </c>
      <c r="Q50" s="5">
        <f>'Instrument Data'!$K$3*'Sample Prep Variables'!$E49*'Sample Prep Variables'!$D49/'Sample Prep Variables'!$C49</f>
        <v>75</v>
      </c>
      <c r="R50" s="5">
        <f>'Instrument Data'!$K$3*'Sample Prep Variables'!$E49*'Sample Prep Variables'!$D49/'Sample Prep Variables'!$C49</f>
        <v>75</v>
      </c>
      <c r="S50" s="5">
        <f>'Instrument Data'!$K$3*'Sample Prep Variables'!$E49*'Sample Prep Variables'!$D49/'Sample Prep Variables'!$C49</f>
        <v>75</v>
      </c>
      <c r="T50" s="5">
        <f>'Instrument Data'!$K$3*'Sample Prep Variables'!$E49*'Sample Prep Variables'!$D49/'Sample Prep Variables'!$C49</f>
        <v>75</v>
      </c>
      <c r="U50" s="5">
        <f>'Instrument Data'!$K$3*'Sample Prep Variables'!$E49*'Sample Prep Variables'!$D49/'Sample Prep Variables'!$C49</f>
        <v>75</v>
      </c>
      <c r="V50" s="5">
        <f>'Instrument Data'!$K$3*'Sample Prep Variables'!$E49*'Sample Prep Variables'!$D49/'Sample Prep Variables'!$C49</f>
        <v>75</v>
      </c>
      <c r="W50" s="5">
        <f>'Instrument Data'!$K$3*'Sample Prep Variables'!$E49*'Sample Prep Variables'!$D49/'Sample Prep Variables'!$C49</f>
        <v>75</v>
      </c>
      <c r="X50" s="5">
        <f>'Instrument Data'!$K$3*'Sample Prep Variables'!$E49*'Sample Prep Variables'!$D49/'Sample Prep Variables'!$C49</f>
        <v>75</v>
      </c>
      <c r="Y50" s="5">
        <f>'Instrument Data'!$K$3*'Sample Prep Variables'!$E49*'Sample Prep Variables'!$D49/'Sample Prep Variables'!$C49</f>
        <v>75</v>
      </c>
      <c r="Z50" s="5">
        <f>'Instrument Data'!$K$3*'Sample Prep Variables'!$E49*'Sample Prep Variables'!$D49/'Sample Prep Variables'!$C49</f>
        <v>75</v>
      </c>
      <c r="AA50" s="5">
        <f>'Instrument Data'!$K$3*'Sample Prep Variables'!$E49*'Sample Prep Variables'!$D49/'Sample Prep Variables'!$C49</f>
        <v>75</v>
      </c>
      <c r="AB50" s="5">
        <f>'Instrument Data'!$K$3*'Sample Prep Variables'!$E49*'Sample Prep Variables'!$D49/'Sample Prep Variables'!$C49</f>
        <v>75</v>
      </c>
      <c r="AC50" s="5">
        <f>'Instrument Data'!$K$3*'Sample Prep Variables'!$E49*'Sample Prep Variables'!$D49/'Sample Prep Variables'!$C49</f>
        <v>75</v>
      </c>
      <c r="AD50" s="5">
        <f>'Instrument Data'!$K$3*'Sample Prep Variables'!$E49*'Sample Prep Variables'!$D49/'Sample Prep Variables'!$C49</f>
        <v>75</v>
      </c>
      <c r="AE50" s="5">
        <f>'Instrument Data'!$K$3*'Sample Prep Variables'!$E49*'Sample Prep Variables'!$D49/'Sample Prep Variables'!$C49</f>
        <v>75</v>
      </c>
      <c r="AF50" s="5">
        <f>'Instrument Data'!$K$3*'Sample Prep Variables'!$E49*'Sample Prep Variables'!$D49/'Sample Prep Variables'!$C49</f>
        <v>75</v>
      </c>
      <c r="AG50" s="5">
        <f>'Instrument Data'!$K$3*'Sample Prep Variables'!$E49*'Sample Prep Variables'!$D49/'Sample Prep Variables'!$C49</f>
        <v>75</v>
      </c>
      <c r="AH50" s="5">
        <f>'Instrument Data'!$K$3*'Sample Prep Variables'!$E49*'Sample Prep Variables'!$D49/'Sample Prep Variables'!$C49</f>
        <v>75</v>
      </c>
      <c r="AI50" s="5">
        <f>'Instrument Data'!$K$3*'Sample Prep Variables'!$E49*'Sample Prep Variables'!$D49/'Sample Prep Variables'!$C49</f>
        <v>75</v>
      </c>
      <c r="AJ50" s="5">
        <f>'Instrument Data'!$K$3*'Sample Prep Variables'!$E49*'Sample Prep Variables'!$D49/'Sample Prep Variables'!$C49</f>
        <v>75</v>
      </c>
      <c r="AK50" s="5">
        <f>'Instrument Data'!$K$3*'Sample Prep Variables'!$E49*'Sample Prep Variables'!$D49/'Sample Prep Variables'!$C49</f>
        <v>75</v>
      </c>
      <c r="AM50" s="5">
        <f>'Instrument Data'!$D$3*'Sample Prep Variables'!$E49*'Sample Prep Variables'!$D49/'Sample Prep Variables'!$C49</f>
        <v>15000</v>
      </c>
      <c r="AN50" s="5">
        <f>'Instrument Data'!$D$3*'Sample Prep Variables'!$E49*'Sample Prep Variables'!$D49/'Sample Prep Variables'!$C49</f>
        <v>15000</v>
      </c>
      <c r="AO50" s="5">
        <f>'Instrument Data'!$D$3*'Sample Prep Variables'!$E49*'Sample Prep Variables'!$D49/'Sample Prep Variables'!$C49</f>
        <v>15000</v>
      </c>
      <c r="AP50" s="5">
        <f>'Instrument Data'!$D$3*'Sample Prep Variables'!$E49*'Sample Prep Variables'!$D49/'Sample Prep Variables'!$C49</f>
        <v>15000</v>
      </c>
      <c r="AQ50" s="5">
        <f>'Instrument Data'!$D$3*'Sample Prep Variables'!$E49*'Sample Prep Variables'!$D49/'Sample Prep Variables'!$C49</f>
        <v>15000</v>
      </c>
      <c r="AR50" s="5">
        <f>'Instrument Data'!$D$3*'Sample Prep Variables'!$E49*'Sample Prep Variables'!$D49/'Sample Prep Variables'!$C49</f>
        <v>15000</v>
      </c>
      <c r="AS50" s="5">
        <f>'Instrument Data'!$D$3*'Sample Prep Variables'!$E49*'Sample Prep Variables'!$D49/'Sample Prep Variables'!$C49</f>
        <v>15000</v>
      </c>
      <c r="AT50" s="5">
        <f>'Instrument Data'!$D$3*'Sample Prep Variables'!$E49*'Sample Prep Variables'!$D49/'Sample Prep Variables'!$C49</f>
        <v>15000</v>
      </c>
      <c r="AU50" s="5">
        <f>'Instrument Data'!$D$3*'Sample Prep Variables'!$E49*'Sample Prep Variables'!$D49/'Sample Prep Variables'!$C49</f>
        <v>15000</v>
      </c>
      <c r="AV50" s="5">
        <f>'Instrument Data'!$D$3*'Sample Prep Variables'!$E49*'Sample Prep Variables'!$D49/'Sample Prep Variables'!$C49</f>
        <v>15000</v>
      </c>
      <c r="AW50" s="5">
        <f>'Instrument Data'!$D$3*'Sample Prep Variables'!$E49*'Sample Prep Variables'!$D49/'Sample Prep Variables'!$C49</f>
        <v>15000</v>
      </c>
      <c r="AX50" s="5">
        <f>'Instrument Data'!$D$3*'Sample Prep Variables'!$E49*'Sample Prep Variables'!$D49/'Sample Prep Variables'!$C49</f>
        <v>15000</v>
      </c>
      <c r="AY50" s="5">
        <f>'Instrument Data'!$D$3*'Sample Prep Variables'!$E49*'Sample Prep Variables'!$D49/'Sample Prep Variables'!$C49</f>
        <v>15000</v>
      </c>
      <c r="AZ50" s="5">
        <f>'Instrument Data'!$D$3*'Sample Prep Variables'!$E49*'Sample Prep Variables'!$D49/'Sample Prep Variables'!$C49</f>
        <v>15000</v>
      </c>
      <c r="BA50" s="5">
        <f>'Instrument Data'!$D$3*'Sample Prep Variables'!$E49*'Sample Prep Variables'!$D49/'Sample Prep Variables'!$C49</f>
        <v>15000</v>
      </c>
      <c r="BB50" s="5">
        <f>'Instrument Data'!$D$3*'Sample Prep Variables'!$E49*'Sample Prep Variables'!$D49/'Sample Prep Variables'!$C49</f>
        <v>15000</v>
      </c>
      <c r="BC50" s="5">
        <f>'Instrument Data'!$D$3*'Sample Prep Variables'!$E49*'Sample Prep Variables'!$D49/'Sample Prep Variables'!$C49</f>
        <v>15000</v>
      </c>
      <c r="BD50" s="5">
        <f>'Instrument Data'!$D$3*'Sample Prep Variables'!$E49*'Sample Prep Variables'!$D49/'Sample Prep Variables'!$C49</f>
        <v>15000</v>
      </c>
      <c r="BE50" s="5">
        <f>'Instrument Data'!$D$3*'Sample Prep Variables'!$E49*'Sample Prep Variables'!$D49/'Sample Prep Variables'!$C49</f>
        <v>15000</v>
      </c>
      <c r="BF50" s="5">
        <f>'Instrument Data'!$D$3*'Sample Prep Variables'!$E49*'Sample Prep Variables'!$D49/'Sample Prep Variables'!$C49</f>
        <v>15000</v>
      </c>
      <c r="BG50" s="5">
        <f>'Instrument Data'!$D$3*'Sample Prep Variables'!$E49*'Sample Prep Variables'!$D49/'Sample Prep Variables'!$C49</f>
        <v>15000</v>
      </c>
      <c r="BH50" s="5">
        <f>'Instrument Data'!$D$3*'Sample Prep Variables'!$E49*'Sample Prep Variables'!$D49/'Sample Prep Variables'!$C49</f>
        <v>15000</v>
      </c>
      <c r="BI50" s="5">
        <f>'Instrument Data'!$D$3*'Sample Prep Variables'!$E49*'Sample Prep Variables'!$D49/'Sample Prep Variables'!$C49</f>
        <v>15000</v>
      </c>
      <c r="BJ50" s="5">
        <f>'Instrument Data'!$D$3*'Sample Prep Variables'!$E49*'Sample Prep Variables'!$D49/'Sample Prep Variables'!$C49</f>
        <v>15000</v>
      </c>
      <c r="BK50" s="5">
        <f>'Instrument Data'!$D$3*'Sample Prep Variables'!$E49*'Sample Prep Variables'!$D49/'Sample Prep Variables'!$C49</f>
        <v>15000</v>
      </c>
      <c r="BL50" s="5">
        <f>'Instrument Data'!$D$3*'Sample Prep Variables'!$E49*'Sample Prep Variables'!$D49/'Sample Prep Variables'!$C49</f>
        <v>15000</v>
      </c>
      <c r="BM50" s="5">
        <f>'Instrument Data'!$D$3*'Sample Prep Variables'!$E49*'Sample Prep Variables'!$D49/'Sample Prep Variables'!$C49</f>
        <v>15000</v>
      </c>
      <c r="BN50" s="5">
        <f>'Instrument Data'!$D$3*'Sample Prep Variables'!$E49*'Sample Prep Variables'!$D49/'Sample Prep Variables'!$C49</f>
        <v>15000</v>
      </c>
      <c r="BO50" s="5">
        <f>'Instrument Data'!$D$3*'Sample Prep Variables'!$E49*'Sample Prep Variables'!$D49/'Sample Prep Variables'!$C49</f>
        <v>15000</v>
      </c>
      <c r="BP50" s="5">
        <f>'Instrument Data'!$D$3*'Sample Prep Variables'!$E49*'Sample Prep Variables'!$D49/'Sample Prep Variables'!$C49</f>
        <v>15000</v>
      </c>
      <c r="BQ50" s="5">
        <f>'Instrument Data'!$D$3*'Sample Prep Variables'!$E49*'Sample Prep Variables'!$D49/'Sample Prep Variables'!$C49</f>
        <v>15000</v>
      </c>
      <c r="BR50" s="5">
        <f>'Instrument Data'!$D$3*'Sample Prep Variables'!$E49*'Sample Prep Variables'!$D49/'Sample Prep Variables'!$C49</f>
        <v>15000</v>
      </c>
      <c r="BS50" s="5">
        <f>'Instrument Data'!$D$3*'Sample Prep Variables'!$E49*'Sample Prep Variables'!$D49/'Sample Prep Variables'!$C49</f>
        <v>15000</v>
      </c>
      <c r="BT50" s="5">
        <f>'Instrument Data'!$D$3*'Sample Prep Variables'!$E49*'Sample Prep Variables'!$D49/'Sample Prep Variables'!$C49</f>
        <v>15000</v>
      </c>
      <c r="BU50" s="5">
        <f>'Instrument Data'!$D$3*'Sample Prep Variables'!$E49*'Sample Prep Variables'!$D49/'Sample Prep Variables'!$C49</f>
        <v>15000</v>
      </c>
    </row>
    <row r="51" spans="1:73" x14ac:dyDescent="0.25">
      <c r="A51">
        <f>'Instrument Data'!A50</f>
        <v>0</v>
      </c>
      <c r="B51">
        <f>'Instrument Data'!B50</f>
        <v>0</v>
      </c>
      <c r="C51" s="5">
        <f>'Instrument Data'!$K$3*'Sample Prep Variables'!$E50*'Sample Prep Variables'!$D50/'Sample Prep Variables'!$C50</f>
        <v>75</v>
      </c>
      <c r="D51" s="5">
        <f>'Instrument Data'!$K$3*'Sample Prep Variables'!$E50*'Sample Prep Variables'!$D50/'Sample Prep Variables'!$C50</f>
        <v>75</v>
      </c>
      <c r="E51" s="5">
        <f>'Instrument Data'!$K$3*'Sample Prep Variables'!$E50*'Sample Prep Variables'!$D50/'Sample Prep Variables'!$C50</f>
        <v>75</v>
      </c>
      <c r="F51" s="5">
        <f>'Instrument Data'!$K$3*'Sample Prep Variables'!$E50*'Sample Prep Variables'!$D50/'Sample Prep Variables'!$C50</f>
        <v>75</v>
      </c>
      <c r="G51" s="5">
        <f>'Instrument Data'!$K$3*'Sample Prep Variables'!$E50*'Sample Prep Variables'!$D50/'Sample Prep Variables'!$C50</f>
        <v>75</v>
      </c>
      <c r="H51" s="5">
        <f>'Instrument Data'!$K$3*'Sample Prep Variables'!$E50*'Sample Prep Variables'!$D50/'Sample Prep Variables'!$C50</f>
        <v>75</v>
      </c>
      <c r="I51" s="5">
        <f>'Instrument Data'!$K$3*'Sample Prep Variables'!$E50*'Sample Prep Variables'!$D50/'Sample Prep Variables'!$C50</f>
        <v>75</v>
      </c>
      <c r="J51" s="5">
        <f>'Instrument Data'!$K$3*'Sample Prep Variables'!$E50*'Sample Prep Variables'!$D50/'Sample Prep Variables'!$C50</f>
        <v>75</v>
      </c>
      <c r="K51" s="5">
        <f>'Instrument Data'!$K$3*'Sample Prep Variables'!$E50*'Sample Prep Variables'!$D50/'Sample Prep Variables'!$C50</f>
        <v>75</v>
      </c>
      <c r="L51" s="5">
        <f>'Instrument Data'!$K$3*'Sample Prep Variables'!$E50*'Sample Prep Variables'!$D50/'Sample Prep Variables'!$C50</f>
        <v>75</v>
      </c>
      <c r="M51" s="5">
        <f>'Instrument Data'!$K$3*'Sample Prep Variables'!$E50*'Sample Prep Variables'!$D50/'Sample Prep Variables'!$C50</f>
        <v>75</v>
      </c>
      <c r="N51" s="5">
        <f>'Instrument Data'!$K$3*'Sample Prep Variables'!$E50*'Sample Prep Variables'!$D50/'Sample Prep Variables'!$C50</f>
        <v>75</v>
      </c>
      <c r="O51" s="5">
        <f>'Instrument Data'!$K$3*'Sample Prep Variables'!$E50*'Sample Prep Variables'!$D50/'Sample Prep Variables'!$C50</f>
        <v>75</v>
      </c>
      <c r="P51" s="5">
        <f>'Instrument Data'!$K$3*'Sample Prep Variables'!$E50*'Sample Prep Variables'!$D50/'Sample Prep Variables'!$C50</f>
        <v>75</v>
      </c>
      <c r="Q51" s="5">
        <f>'Instrument Data'!$K$3*'Sample Prep Variables'!$E50*'Sample Prep Variables'!$D50/'Sample Prep Variables'!$C50</f>
        <v>75</v>
      </c>
      <c r="R51" s="5">
        <f>'Instrument Data'!$K$3*'Sample Prep Variables'!$E50*'Sample Prep Variables'!$D50/'Sample Prep Variables'!$C50</f>
        <v>75</v>
      </c>
      <c r="S51" s="5">
        <f>'Instrument Data'!$K$3*'Sample Prep Variables'!$E50*'Sample Prep Variables'!$D50/'Sample Prep Variables'!$C50</f>
        <v>75</v>
      </c>
      <c r="T51" s="5">
        <f>'Instrument Data'!$K$3*'Sample Prep Variables'!$E50*'Sample Prep Variables'!$D50/'Sample Prep Variables'!$C50</f>
        <v>75</v>
      </c>
      <c r="U51" s="5">
        <f>'Instrument Data'!$K$3*'Sample Prep Variables'!$E50*'Sample Prep Variables'!$D50/'Sample Prep Variables'!$C50</f>
        <v>75</v>
      </c>
      <c r="V51" s="5">
        <f>'Instrument Data'!$K$3*'Sample Prep Variables'!$E50*'Sample Prep Variables'!$D50/'Sample Prep Variables'!$C50</f>
        <v>75</v>
      </c>
      <c r="W51" s="5">
        <f>'Instrument Data'!$K$3*'Sample Prep Variables'!$E50*'Sample Prep Variables'!$D50/'Sample Prep Variables'!$C50</f>
        <v>75</v>
      </c>
      <c r="X51" s="5">
        <f>'Instrument Data'!$K$3*'Sample Prep Variables'!$E50*'Sample Prep Variables'!$D50/'Sample Prep Variables'!$C50</f>
        <v>75</v>
      </c>
      <c r="Y51" s="5">
        <f>'Instrument Data'!$K$3*'Sample Prep Variables'!$E50*'Sample Prep Variables'!$D50/'Sample Prep Variables'!$C50</f>
        <v>75</v>
      </c>
      <c r="Z51" s="5">
        <f>'Instrument Data'!$K$3*'Sample Prep Variables'!$E50*'Sample Prep Variables'!$D50/'Sample Prep Variables'!$C50</f>
        <v>75</v>
      </c>
      <c r="AA51" s="5">
        <f>'Instrument Data'!$K$3*'Sample Prep Variables'!$E50*'Sample Prep Variables'!$D50/'Sample Prep Variables'!$C50</f>
        <v>75</v>
      </c>
      <c r="AB51" s="5">
        <f>'Instrument Data'!$K$3*'Sample Prep Variables'!$E50*'Sample Prep Variables'!$D50/'Sample Prep Variables'!$C50</f>
        <v>75</v>
      </c>
      <c r="AC51" s="5">
        <f>'Instrument Data'!$K$3*'Sample Prep Variables'!$E50*'Sample Prep Variables'!$D50/'Sample Prep Variables'!$C50</f>
        <v>75</v>
      </c>
      <c r="AD51" s="5">
        <f>'Instrument Data'!$K$3*'Sample Prep Variables'!$E50*'Sample Prep Variables'!$D50/'Sample Prep Variables'!$C50</f>
        <v>75</v>
      </c>
      <c r="AE51" s="5">
        <f>'Instrument Data'!$K$3*'Sample Prep Variables'!$E50*'Sample Prep Variables'!$D50/'Sample Prep Variables'!$C50</f>
        <v>75</v>
      </c>
      <c r="AF51" s="5">
        <f>'Instrument Data'!$K$3*'Sample Prep Variables'!$E50*'Sample Prep Variables'!$D50/'Sample Prep Variables'!$C50</f>
        <v>75</v>
      </c>
      <c r="AG51" s="5">
        <f>'Instrument Data'!$K$3*'Sample Prep Variables'!$E50*'Sample Prep Variables'!$D50/'Sample Prep Variables'!$C50</f>
        <v>75</v>
      </c>
      <c r="AH51" s="5">
        <f>'Instrument Data'!$K$3*'Sample Prep Variables'!$E50*'Sample Prep Variables'!$D50/'Sample Prep Variables'!$C50</f>
        <v>75</v>
      </c>
      <c r="AI51" s="5">
        <f>'Instrument Data'!$K$3*'Sample Prep Variables'!$E50*'Sample Prep Variables'!$D50/'Sample Prep Variables'!$C50</f>
        <v>75</v>
      </c>
      <c r="AJ51" s="5">
        <f>'Instrument Data'!$K$3*'Sample Prep Variables'!$E50*'Sample Prep Variables'!$D50/'Sample Prep Variables'!$C50</f>
        <v>75</v>
      </c>
      <c r="AK51" s="5">
        <f>'Instrument Data'!$K$3*'Sample Prep Variables'!$E50*'Sample Prep Variables'!$D50/'Sample Prep Variables'!$C50</f>
        <v>75</v>
      </c>
      <c r="AM51" s="5">
        <f>'Instrument Data'!$D$3*'Sample Prep Variables'!$E50*'Sample Prep Variables'!$D50/'Sample Prep Variables'!$C50</f>
        <v>15000</v>
      </c>
      <c r="AN51" s="5">
        <f>'Instrument Data'!$D$3*'Sample Prep Variables'!$E50*'Sample Prep Variables'!$D50/'Sample Prep Variables'!$C50</f>
        <v>15000</v>
      </c>
      <c r="AO51" s="5">
        <f>'Instrument Data'!$D$3*'Sample Prep Variables'!$E50*'Sample Prep Variables'!$D50/'Sample Prep Variables'!$C50</f>
        <v>15000</v>
      </c>
      <c r="AP51" s="5">
        <f>'Instrument Data'!$D$3*'Sample Prep Variables'!$E50*'Sample Prep Variables'!$D50/'Sample Prep Variables'!$C50</f>
        <v>15000</v>
      </c>
      <c r="AQ51" s="5">
        <f>'Instrument Data'!$D$3*'Sample Prep Variables'!$E50*'Sample Prep Variables'!$D50/'Sample Prep Variables'!$C50</f>
        <v>15000</v>
      </c>
      <c r="AR51" s="5">
        <f>'Instrument Data'!$D$3*'Sample Prep Variables'!$E50*'Sample Prep Variables'!$D50/'Sample Prep Variables'!$C50</f>
        <v>15000</v>
      </c>
      <c r="AS51" s="5">
        <f>'Instrument Data'!$D$3*'Sample Prep Variables'!$E50*'Sample Prep Variables'!$D50/'Sample Prep Variables'!$C50</f>
        <v>15000</v>
      </c>
      <c r="AT51" s="5">
        <f>'Instrument Data'!$D$3*'Sample Prep Variables'!$E50*'Sample Prep Variables'!$D50/'Sample Prep Variables'!$C50</f>
        <v>15000</v>
      </c>
      <c r="AU51" s="5">
        <f>'Instrument Data'!$D$3*'Sample Prep Variables'!$E50*'Sample Prep Variables'!$D50/'Sample Prep Variables'!$C50</f>
        <v>15000</v>
      </c>
      <c r="AV51" s="5">
        <f>'Instrument Data'!$D$3*'Sample Prep Variables'!$E50*'Sample Prep Variables'!$D50/'Sample Prep Variables'!$C50</f>
        <v>15000</v>
      </c>
      <c r="AW51" s="5">
        <f>'Instrument Data'!$D$3*'Sample Prep Variables'!$E50*'Sample Prep Variables'!$D50/'Sample Prep Variables'!$C50</f>
        <v>15000</v>
      </c>
      <c r="AX51" s="5">
        <f>'Instrument Data'!$D$3*'Sample Prep Variables'!$E50*'Sample Prep Variables'!$D50/'Sample Prep Variables'!$C50</f>
        <v>15000</v>
      </c>
      <c r="AY51" s="5">
        <f>'Instrument Data'!$D$3*'Sample Prep Variables'!$E50*'Sample Prep Variables'!$D50/'Sample Prep Variables'!$C50</f>
        <v>15000</v>
      </c>
      <c r="AZ51" s="5">
        <f>'Instrument Data'!$D$3*'Sample Prep Variables'!$E50*'Sample Prep Variables'!$D50/'Sample Prep Variables'!$C50</f>
        <v>15000</v>
      </c>
      <c r="BA51" s="5">
        <f>'Instrument Data'!$D$3*'Sample Prep Variables'!$E50*'Sample Prep Variables'!$D50/'Sample Prep Variables'!$C50</f>
        <v>15000</v>
      </c>
      <c r="BB51" s="5">
        <f>'Instrument Data'!$D$3*'Sample Prep Variables'!$E50*'Sample Prep Variables'!$D50/'Sample Prep Variables'!$C50</f>
        <v>15000</v>
      </c>
      <c r="BC51" s="5">
        <f>'Instrument Data'!$D$3*'Sample Prep Variables'!$E50*'Sample Prep Variables'!$D50/'Sample Prep Variables'!$C50</f>
        <v>15000</v>
      </c>
      <c r="BD51" s="5">
        <f>'Instrument Data'!$D$3*'Sample Prep Variables'!$E50*'Sample Prep Variables'!$D50/'Sample Prep Variables'!$C50</f>
        <v>15000</v>
      </c>
      <c r="BE51" s="5">
        <f>'Instrument Data'!$D$3*'Sample Prep Variables'!$E50*'Sample Prep Variables'!$D50/'Sample Prep Variables'!$C50</f>
        <v>15000</v>
      </c>
      <c r="BF51" s="5">
        <f>'Instrument Data'!$D$3*'Sample Prep Variables'!$E50*'Sample Prep Variables'!$D50/'Sample Prep Variables'!$C50</f>
        <v>15000</v>
      </c>
      <c r="BG51" s="5">
        <f>'Instrument Data'!$D$3*'Sample Prep Variables'!$E50*'Sample Prep Variables'!$D50/'Sample Prep Variables'!$C50</f>
        <v>15000</v>
      </c>
      <c r="BH51" s="5">
        <f>'Instrument Data'!$D$3*'Sample Prep Variables'!$E50*'Sample Prep Variables'!$D50/'Sample Prep Variables'!$C50</f>
        <v>15000</v>
      </c>
      <c r="BI51" s="5">
        <f>'Instrument Data'!$D$3*'Sample Prep Variables'!$E50*'Sample Prep Variables'!$D50/'Sample Prep Variables'!$C50</f>
        <v>15000</v>
      </c>
      <c r="BJ51" s="5">
        <f>'Instrument Data'!$D$3*'Sample Prep Variables'!$E50*'Sample Prep Variables'!$D50/'Sample Prep Variables'!$C50</f>
        <v>15000</v>
      </c>
      <c r="BK51" s="5">
        <f>'Instrument Data'!$D$3*'Sample Prep Variables'!$E50*'Sample Prep Variables'!$D50/'Sample Prep Variables'!$C50</f>
        <v>15000</v>
      </c>
      <c r="BL51" s="5">
        <f>'Instrument Data'!$D$3*'Sample Prep Variables'!$E50*'Sample Prep Variables'!$D50/'Sample Prep Variables'!$C50</f>
        <v>15000</v>
      </c>
      <c r="BM51" s="5">
        <f>'Instrument Data'!$D$3*'Sample Prep Variables'!$E50*'Sample Prep Variables'!$D50/'Sample Prep Variables'!$C50</f>
        <v>15000</v>
      </c>
      <c r="BN51" s="5">
        <f>'Instrument Data'!$D$3*'Sample Prep Variables'!$E50*'Sample Prep Variables'!$D50/'Sample Prep Variables'!$C50</f>
        <v>15000</v>
      </c>
      <c r="BO51" s="5">
        <f>'Instrument Data'!$D$3*'Sample Prep Variables'!$E50*'Sample Prep Variables'!$D50/'Sample Prep Variables'!$C50</f>
        <v>15000</v>
      </c>
      <c r="BP51" s="5">
        <f>'Instrument Data'!$D$3*'Sample Prep Variables'!$E50*'Sample Prep Variables'!$D50/'Sample Prep Variables'!$C50</f>
        <v>15000</v>
      </c>
      <c r="BQ51" s="5">
        <f>'Instrument Data'!$D$3*'Sample Prep Variables'!$E50*'Sample Prep Variables'!$D50/'Sample Prep Variables'!$C50</f>
        <v>15000</v>
      </c>
      <c r="BR51" s="5">
        <f>'Instrument Data'!$D$3*'Sample Prep Variables'!$E50*'Sample Prep Variables'!$D50/'Sample Prep Variables'!$C50</f>
        <v>15000</v>
      </c>
      <c r="BS51" s="5">
        <f>'Instrument Data'!$D$3*'Sample Prep Variables'!$E50*'Sample Prep Variables'!$D50/'Sample Prep Variables'!$C50</f>
        <v>15000</v>
      </c>
      <c r="BT51" s="5">
        <f>'Instrument Data'!$D$3*'Sample Prep Variables'!$E50*'Sample Prep Variables'!$D50/'Sample Prep Variables'!$C50</f>
        <v>15000</v>
      </c>
      <c r="BU51" s="5">
        <f>'Instrument Data'!$D$3*'Sample Prep Variables'!$E50*'Sample Prep Variables'!$D50/'Sample Prep Variables'!$C50</f>
        <v>15000</v>
      </c>
    </row>
    <row r="52" spans="1:73" x14ac:dyDescent="0.25">
      <c r="A52">
        <f>'Instrument Data'!A51</f>
        <v>0</v>
      </c>
      <c r="B52">
        <f>'Instrument Data'!B51</f>
        <v>0</v>
      </c>
      <c r="C52" s="5">
        <f>'Instrument Data'!$K$3*'Sample Prep Variables'!$E51*'Sample Prep Variables'!$D51/'Sample Prep Variables'!$C51</f>
        <v>75</v>
      </c>
      <c r="D52" s="5">
        <f>'Instrument Data'!$K$3*'Sample Prep Variables'!$E51*'Sample Prep Variables'!$D51/'Sample Prep Variables'!$C51</f>
        <v>75</v>
      </c>
      <c r="E52" s="5">
        <f>'Instrument Data'!$K$3*'Sample Prep Variables'!$E51*'Sample Prep Variables'!$D51/'Sample Prep Variables'!$C51</f>
        <v>75</v>
      </c>
      <c r="F52" s="5">
        <f>'Instrument Data'!$K$3*'Sample Prep Variables'!$E51*'Sample Prep Variables'!$D51/'Sample Prep Variables'!$C51</f>
        <v>75</v>
      </c>
      <c r="G52" s="5">
        <f>'Instrument Data'!$K$3*'Sample Prep Variables'!$E51*'Sample Prep Variables'!$D51/'Sample Prep Variables'!$C51</f>
        <v>75</v>
      </c>
      <c r="H52" s="5">
        <f>'Instrument Data'!$K$3*'Sample Prep Variables'!$E51*'Sample Prep Variables'!$D51/'Sample Prep Variables'!$C51</f>
        <v>75</v>
      </c>
      <c r="I52" s="5">
        <f>'Instrument Data'!$K$3*'Sample Prep Variables'!$E51*'Sample Prep Variables'!$D51/'Sample Prep Variables'!$C51</f>
        <v>75</v>
      </c>
      <c r="J52" s="5">
        <f>'Instrument Data'!$K$3*'Sample Prep Variables'!$E51*'Sample Prep Variables'!$D51/'Sample Prep Variables'!$C51</f>
        <v>75</v>
      </c>
      <c r="K52" s="5">
        <f>'Instrument Data'!$K$3*'Sample Prep Variables'!$E51*'Sample Prep Variables'!$D51/'Sample Prep Variables'!$C51</f>
        <v>75</v>
      </c>
      <c r="L52" s="5">
        <f>'Instrument Data'!$K$3*'Sample Prep Variables'!$E51*'Sample Prep Variables'!$D51/'Sample Prep Variables'!$C51</f>
        <v>75</v>
      </c>
      <c r="M52" s="5">
        <f>'Instrument Data'!$K$3*'Sample Prep Variables'!$E51*'Sample Prep Variables'!$D51/'Sample Prep Variables'!$C51</f>
        <v>75</v>
      </c>
      <c r="N52" s="5">
        <f>'Instrument Data'!$K$3*'Sample Prep Variables'!$E51*'Sample Prep Variables'!$D51/'Sample Prep Variables'!$C51</f>
        <v>75</v>
      </c>
      <c r="O52" s="5">
        <f>'Instrument Data'!$K$3*'Sample Prep Variables'!$E51*'Sample Prep Variables'!$D51/'Sample Prep Variables'!$C51</f>
        <v>75</v>
      </c>
      <c r="P52" s="5">
        <f>'Instrument Data'!$K$3*'Sample Prep Variables'!$E51*'Sample Prep Variables'!$D51/'Sample Prep Variables'!$C51</f>
        <v>75</v>
      </c>
      <c r="Q52" s="5">
        <f>'Instrument Data'!$K$3*'Sample Prep Variables'!$E51*'Sample Prep Variables'!$D51/'Sample Prep Variables'!$C51</f>
        <v>75</v>
      </c>
      <c r="R52" s="5">
        <f>'Instrument Data'!$K$3*'Sample Prep Variables'!$E51*'Sample Prep Variables'!$D51/'Sample Prep Variables'!$C51</f>
        <v>75</v>
      </c>
      <c r="S52" s="5">
        <f>'Instrument Data'!$K$3*'Sample Prep Variables'!$E51*'Sample Prep Variables'!$D51/'Sample Prep Variables'!$C51</f>
        <v>75</v>
      </c>
      <c r="T52" s="5">
        <f>'Instrument Data'!$K$3*'Sample Prep Variables'!$E51*'Sample Prep Variables'!$D51/'Sample Prep Variables'!$C51</f>
        <v>75</v>
      </c>
      <c r="U52" s="5">
        <f>'Instrument Data'!$K$3*'Sample Prep Variables'!$E51*'Sample Prep Variables'!$D51/'Sample Prep Variables'!$C51</f>
        <v>75</v>
      </c>
      <c r="V52" s="5">
        <f>'Instrument Data'!$K$3*'Sample Prep Variables'!$E51*'Sample Prep Variables'!$D51/'Sample Prep Variables'!$C51</f>
        <v>75</v>
      </c>
      <c r="W52" s="5">
        <f>'Instrument Data'!$K$3*'Sample Prep Variables'!$E51*'Sample Prep Variables'!$D51/'Sample Prep Variables'!$C51</f>
        <v>75</v>
      </c>
      <c r="X52" s="5">
        <f>'Instrument Data'!$K$3*'Sample Prep Variables'!$E51*'Sample Prep Variables'!$D51/'Sample Prep Variables'!$C51</f>
        <v>75</v>
      </c>
      <c r="Y52" s="5">
        <f>'Instrument Data'!$K$3*'Sample Prep Variables'!$E51*'Sample Prep Variables'!$D51/'Sample Prep Variables'!$C51</f>
        <v>75</v>
      </c>
      <c r="Z52" s="5">
        <f>'Instrument Data'!$K$3*'Sample Prep Variables'!$E51*'Sample Prep Variables'!$D51/'Sample Prep Variables'!$C51</f>
        <v>75</v>
      </c>
      <c r="AA52" s="5">
        <f>'Instrument Data'!$K$3*'Sample Prep Variables'!$E51*'Sample Prep Variables'!$D51/'Sample Prep Variables'!$C51</f>
        <v>75</v>
      </c>
      <c r="AB52" s="5">
        <f>'Instrument Data'!$K$3*'Sample Prep Variables'!$E51*'Sample Prep Variables'!$D51/'Sample Prep Variables'!$C51</f>
        <v>75</v>
      </c>
      <c r="AC52" s="5">
        <f>'Instrument Data'!$K$3*'Sample Prep Variables'!$E51*'Sample Prep Variables'!$D51/'Sample Prep Variables'!$C51</f>
        <v>75</v>
      </c>
      <c r="AD52" s="5">
        <f>'Instrument Data'!$K$3*'Sample Prep Variables'!$E51*'Sample Prep Variables'!$D51/'Sample Prep Variables'!$C51</f>
        <v>75</v>
      </c>
      <c r="AE52" s="5">
        <f>'Instrument Data'!$K$3*'Sample Prep Variables'!$E51*'Sample Prep Variables'!$D51/'Sample Prep Variables'!$C51</f>
        <v>75</v>
      </c>
      <c r="AF52" s="5">
        <f>'Instrument Data'!$K$3*'Sample Prep Variables'!$E51*'Sample Prep Variables'!$D51/'Sample Prep Variables'!$C51</f>
        <v>75</v>
      </c>
      <c r="AG52" s="5">
        <f>'Instrument Data'!$K$3*'Sample Prep Variables'!$E51*'Sample Prep Variables'!$D51/'Sample Prep Variables'!$C51</f>
        <v>75</v>
      </c>
      <c r="AH52" s="5">
        <f>'Instrument Data'!$K$3*'Sample Prep Variables'!$E51*'Sample Prep Variables'!$D51/'Sample Prep Variables'!$C51</f>
        <v>75</v>
      </c>
      <c r="AI52" s="5">
        <f>'Instrument Data'!$K$3*'Sample Prep Variables'!$E51*'Sample Prep Variables'!$D51/'Sample Prep Variables'!$C51</f>
        <v>75</v>
      </c>
      <c r="AJ52" s="5">
        <f>'Instrument Data'!$K$3*'Sample Prep Variables'!$E51*'Sample Prep Variables'!$D51/'Sample Prep Variables'!$C51</f>
        <v>75</v>
      </c>
      <c r="AK52" s="5">
        <f>'Instrument Data'!$K$3*'Sample Prep Variables'!$E51*'Sample Prep Variables'!$D51/'Sample Prep Variables'!$C51</f>
        <v>75</v>
      </c>
      <c r="AM52" s="5">
        <f>'Instrument Data'!$D$3*'Sample Prep Variables'!$E51*'Sample Prep Variables'!$D51/'Sample Prep Variables'!$C51</f>
        <v>15000</v>
      </c>
      <c r="AN52" s="5">
        <f>'Instrument Data'!$D$3*'Sample Prep Variables'!$E51*'Sample Prep Variables'!$D51/'Sample Prep Variables'!$C51</f>
        <v>15000</v>
      </c>
      <c r="AO52" s="5">
        <f>'Instrument Data'!$D$3*'Sample Prep Variables'!$E51*'Sample Prep Variables'!$D51/'Sample Prep Variables'!$C51</f>
        <v>15000</v>
      </c>
      <c r="AP52" s="5">
        <f>'Instrument Data'!$D$3*'Sample Prep Variables'!$E51*'Sample Prep Variables'!$D51/'Sample Prep Variables'!$C51</f>
        <v>15000</v>
      </c>
      <c r="AQ52" s="5">
        <f>'Instrument Data'!$D$3*'Sample Prep Variables'!$E51*'Sample Prep Variables'!$D51/'Sample Prep Variables'!$C51</f>
        <v>15000</v>
      </c>
      <c r="AR52" s="5">
        <f>'Instrument Data'!$D$3*'Sample Prep Variables'!$E51*'Sample Prep Variables'!$D51/'Sample Prep Variables'!$C51</f>
        <v>15000</v>
      </c>
      <c r="AS52" s="5">
        <f>'Instrument Data'!$D$3*'Sample Prep Variables'!$E51*'Sample Prep Variables'!$D51/'Sample Prep Variables'!$C51</f>
        <v>15000</v>
      </c>
      <c r="AT52" s="5">
        <f>'Instrument Data'!$D$3*'Sample Prep Variables'!$E51*'Sample Prep Variables'!$D51/'Sample Prep Variables'!$C51</f>
        <v>15000</v>
      </c>
      <c r="AU52" s="5">
        <f>'Instrument Data'!$D$3*'Sample Prep Variables'!$E51*'Sample Prep Variables'!$D51/'Sample Prep Variables'!$C51</f>
        <v>15000</v>
      </c>
      <c r="AV52" s="5">
        <f>'Instrument Data'!$D$3*'Sample Prep Variables'!$E51*'Sample Prep Variables'!$D51/'Sample Prep Variables'!$C51</f>
        <v>15000</v>
      </c>
      <c r="AW52" s="5">
        <f>'Instrument Data'!$D$3*'Sample Prep Variables'!$E51*'Sample Prep Variables'!$D51/'Sample Prep Variables'!$C51</f>
        <v>15000</v>
      </c>
      <c r="AX52" s="5">
        <f>'Instrument Data'!$D$3*'Sample Prep Variables'!$E51*'Sample Prep Variables'!$D51/'Sample Prep Variables'!$C51</f>
        <v>15000</v>
      </c>
      <c r="AY52" s="5">
        <f>'Instrument Data'!$D$3*'Sample Prep Variables'!$E51*'Sample Prep Variables'!$D51/'Sample Prep Variables'!$C51</f>
        <v>15000</v>
      </c>
      <c r="AZ52" s="5">
        <f>'Instrument Data'!$D$3*'Sample Prep Variables'!$E51*'Sample Prep Variables'!$D51/'Sample Prep Variables'!$C51</f>
        <v>15000</v>
      </c>
      <c r="BA52" s="5">
        <f>'Instrument Data'!$D$3*'Sample Prep Variables'!$E51*'Sample Prep Variables'!$D51/'Sample Prep Variables'!$C51</f>
        <v>15000</v>
      </c>
      <c r="BB52" s="5">
        <f>'Instrument Data'!$D$3*'Sample Prep Variables'!$E51*'Sample Prep Variables'!$D51/'Sample Prep Variables'!$C51</f>
        <v>15000</v>
      </c>
      <c r="BC52" s="5">
        <f>'Instrument Data'!$D$3*'Sample Prep Variables'!$E51*'Sample Prep Variables'!$D51/'Sample Prep Variables'!$C51</f>
        <v>15000</v>
      </c>
      <c r="BD52" s="5">
        <f>'Instrument Data'!$D$3*'Sample Prep Variables'!$E51*'Sample Prep Variables'!$D51/'Sample Prep Variables'!$C51</f>
        <v>15000</v>
      </c>
      <c r="BE52" s="5">
        <f>'Instrument Data'!$D$3*'Sample Prep Variables'!$E51*'Sample Prep Variables'!$D51/'Sample Prep Variables'!$C51</f>
        <v>15000</v>
      </c>
      <c r="BF52" s="5">
        <f>'Instrument Data'!$D$3*'Sample Prep Variables'!$E51*'Sample Prep Variables'!$D51/'Sample Prep Variables'!$C51</f>
        <v>15000</v>
      </c>
      <c r="BG52" s="5">
        <f>'Instrument Data'!$D$3*'Sample Prep Variables'!$E51*'Sample Prep Variables'!$D51/'Sample Prep Variables'!$C51</f>
        <v>15000</v>
      </c>
      <c r="BH52" s="5">
        <f>'Instrument Data'!$D$3*'Sample Prep Variables'!$E51*'Sample Prep Variables'!$D51/'Sample Prep Variables'!$C51</f>
        <v>15000</v>
      </c>
      <c r="BI52" s="5">
        <f>'Instrument Data'!$D$3*'Sample Prep Variables'!$E51*'Sample Prep Variables'!$D51/'Sample Prep Variables'!$C51</f>
        <v>15000</v>
      </c>
      <c r="BJ52" s="5">
        <f>'Instrument Data'!$D$3*'Sample Prep Variables'!$E51*'Sample Prep Variables'!$D51/'Sample Prep Variables'!$C51</f>
        <v>15000</v>
      </c>
      <c r="BK52" s="5">
        <f>'Instrument Data'!$D$3*'Sample Prep Variables'!$E51*'Sample Prep Variables'!$D51/'Sample Prep Variables'!$C51</f>
        <v>15000</v>
      </c>
      <c r="BL52" s="5">
        <f>'Instrument Data'!$D$3*'Sample Prep Variables'!$E51*'Sample Prep Variables'!$D51/'Sample Prep Variables'!$C51</f>
        <v>15000</v>
      </c>
      <c r="BM52" s="5">
        <f>'Instrument Data'!$D$3*'Sample Prep Variables'!$E51*'Sample Prep Variables'!$D51/'Sample Prep Variables'!$C51</f>
        <v>15000</v>
      </c>
      <c r="BN52" s="5">
        <f>'Instrument Data'!$D$3*'Sample Prep Variables'!$E51*'Sample Prep Variables'!$D51/'Sample Prep Variables'!$C51</f>
        <v>15000</v>
      </c>
      <c r="BO52" s="5">
        <f>'Instrument Data'!$D$3*'Sample Prep Variables'!$E51*'Sample Prep Variables'!$D51/'Sample Prep Variables'!$C51</f>
        <v>15000</v>
      </c>
      <c r="BP52" s="5">
        <f>'Instrument Data'!$D$3*'Sample Prep Variables'!$E51*'Sample Prep Variables'!$D51/'Sample Prep Variables'!$C51</f>
        <v>15000</v>
      </c>
      <c r="BQ52" s="5">
        <f>'Instrument Data'!$D$3*'Sample Prep Variables'!$E51*'Sample Prep Variables'!$D51/'Sample Prep Variables'!$C51</f>
        <v>15000</v>
      </c>
      <c r="BR52" s="5">
        <f>'Instrument Data'!$D$3*'Sample Prep Variables'!$E51*'Sample Prep Variables'!$D51/'Sample Prep Variables'!$C51</f>
        <v>15000</v>
      </c>
      <c r="BS52" s="5">
        <f>'Instrument Data'!$D$3*'Sample Prep Variables'!$E51*'Sample Prep Variables'!$D51/'Sample Prep Variables'!$C51</f>
        <v>15000</v>
      </c>
      <c r="BT52" s="5">
        <f>'Instrument Data'!$D$3*'Sample Prep Variables'!$E51*'Sample Prep Variables'!$D51/'Sample Prep Variables'!$C51</f>
        <v>15000</v>
      </c>
      <c r="BU52" s="5">
        <f>'Instrument Data'!$D$3*'Sample Prep Variables'!$E51*'Sample Prep Variables'!$D51/'Sample Prep Variables'!$C51</f>
        <v>15000</v>
      </c>
    </row>
    <row r="53" spans="1:73" x14ac:dyDescent="0.25">
      <c r="A53">
        <f>'Instrument Data'!A52</f>
        <v>0</v>
      </c>
      <c r="B53">
        <f>'Instrument Data'!B52</f>
        <v>0</v>
      </c>
      <c r="C53" s="5">
        <f>'Instrument Data'!$K$3*'Sample Prep Variables'!$E52*'Sample Prep Variables'!$D52/'Sample Prep Variables'!$C52</f>
        <v>75</v>
      </c>
      <c r="D53" s="5">
        <f>'Instrument Data'!$K$3*'Sample Prep Variables'!$E52*'Sample Prep Variables'!$D52/'Sample Prep Variables'!$C52</f>
        <v>75</v>
      </c>
      <c r="E53" s="5">
        <f>'Instrument Data'!$K$3*'Sample Prep Variables'!$E52*'Sample Prep Variables'!$D52/'Sample Prep Variables'!$C52</f>
        <v>75</v>
      </c>
      <c r="F53" s="5">
        <f>'Instrument Data'!$K$3*'Sample Prep Variables'!$E52*'Sample Prep Variables'!$D52/'Sample Prep Variables'!$C52</f>
        <v>75</v>
      </c>
      <c r="G53" s="5">
        <f>'Instrument Data'!$K$3*'Sample Prep Variables'!$E52*'Sample Prep Variables'!$D52/'Sample Prep Variables'!$C52</f>
        <v>75</v>
      </c>
      <c r="H53" s="5">
        <f>'Instrument Data'!$K$3*'Sample Prep Variables'!$E52*'Sample Prep Variables'!$D52/'Sample Prep Variables'!$C52</f>
        <v>75</v>
      </c>
      <c r="I53" s="5">
        <f>'Instrument Data'!$K$3*'Sample Prep Variables'!$E52*'Sample Prep Variables'!$D52/'Sample Prep Variables'!$C52</f>
        <v>75</v>
      </c>
      <c r="J53" s="5">
        <f>'Instrument Data'!$K$3*'Sample Prep Variables'!$E52*'Sample Prep Variables'!$D52/'Sample Prep Variables'!$C52</f>
        <v>75</v>
      </c>
      <c r="K53" s="5">
        <f>'Instrument Data'!$K$3*'Sample Prep Variables'!$E52*'Sample Prep Variables'!$D52/'Sample Prep Variables'!$C52</f>
        <v>75</v>
      </c>
      <c r="L53" s="5">
        <f>'Instrument Data'!$K$3*'Sample Prep Variables'!$E52*'Sample Prep Variables'!$D52/'Sample Prep Variables'!$C52</f>
        <v>75</v>
      </c>
      <c r="M53" s="5">
        <f>'Instrument Data'!$K$3*'Sample Prep Variables'!$E52*'Sample Prep Variables'!$D52/'Sample Prep Variables'!$C52</f>
        <v>75</v>
      </c>
      <c r="N53" s="5">
        <f>'Instrument Data'!$K$3*'Sample Prep Variables'!$E52*'Sample Prep Variables'!$D52/'Sample Prep Variables'!$C52</f>
        <v>75</v>
      </c>
      <c r="O53" s="5">
        <f>'Instrument Data'!$K$3*'Sample Prep Variables'!$E52*'Sample Prep Variables'!$D52/'Sample Prep Variables'!$C52</f>
        <v>75</v>
      </c>
      <c r="P53" s="5">
        <f>'Instrument Data'!$K$3*'Sample Prep Variables'!$E52*'Sample Prep Variables'!$D52/'Sample Prep Variables'!$C52</f>
        <v>75</v>
      </c>
      <c r="Q53" s="5">
        <f>'Instrument Data'!$K$3*'Sample Prep Variables'!$E52*'Sample Prep Variables'!$D52/'Sample Prep Variables'!$C52</f>
        <v>75</v>
      </c>
      <c r="R53" s="5">
        <f>'Instrument Data'!$K$3*'Sample Prep Variables'!$E52*'Sample Prep Variables'!$D52/'Sample Prep Variables'!$C52</f>
        <v>75</v>
      </c>
      <c r="S53" s="5">
        <f>'Instrument Data'!$K$3*'Sample Prep Variables'!$E52*'Sample Prep Variables'!$D52/'Sample Prep Variables'!$C52</f>
        <v>75</v>
      </c>
      <c r="T53" s="5">
        <f>'Instrument Data'!$K$3*'Sample Prep Variables'!$E52*'Sample Prep Variables'!$D52/'Sample Prep Variables'!$C52</f>
        <v>75</v>
      </c>
      <c r="U53" s="5">
        <f>'Instrument Data'!$K$3*'Sample Prep Variables'!$E52*'Sample Prep Variables'!$D52/'Sample Prep Variables'!$C52</f>
        <v>75</v>
      </c>
      <c r="V53" s="5">
        <f>'Instrument Data'!$K$3*'Sample Prep Variables'!$E52*'Sample Prep Variables'!$D52/'Sample Prep Variables'!$C52</f>
        <v>75</v>
      </c>
      <c r="W53" s="5">
        <f>'Instrument Data'!$K$3*'Sample Prep Variables'!$E52*'Sample Prep Variables'!$D52/'Sample Prep Variables'!$C52</f>
        <v>75</v>
      </c>
      <c r="X53" s="5">
        <f>'Instrument Data'!$K$3*'Sample Prep Variables'!$E52*'Sample Prep Variables'!$D52/'Sample Prep Variables'!$C52</f>
        <v>75</v>
      </c>
      <c r="Y53" s="5">
        <f>'Instrument Data'!$K$3*'Sample Prep Variables'!$E52*'Sample Prep Variables'!$D52/'Sample Prep Variables'!$C52</f>
        <v>75</v>
      </c>
      <c r="Z53" s="5">
        <f>'Instrument Data'!$K$3*'Sample Prep Variables'!$E52*'Sample Prep Variables'!$D52/'Sample Prep Variables'!$C52</f>
        <v>75</v>
      </c>
      <c r="AA53" s="5">
        <f>'Instrument Data'!$K$3*'Sample Prep Variables'!$E52*'Sample Prep Variables'!$D52/'Sample Prep Variables'!$C52</f>
        <v>75</v>
      </c>
      <c r="AB53" s="5">
        <f>'Instrument Data'!$K$3*'Sample Prep Variables'!$E52*'Sample Prep Variables'!$D52/'Sample Prep Variables'!$C52</f>
        <v>75</v>
      </c>
      <c r="AC53" s="5">
        <f>'Instrument Data'!$K$3*'Sample Prep Variables'!$E52*'Sample Prep Variables'!$D52/'Sample Prep Variables'!$C52</f>
        <v>75</v>
      </c>
      <c r="AD53" s="5">
        <f>'Instrument Data'!$K$3*'Sample Prep Variables'!$E52*'Sample Prep Variables'!$D52/'Sample Prep Variables'!$C52</f>
        <v>75</v>
      </c>
      <c r="AE53" s="5">
        <f>'Instrument Data'!$K$3*'Sample Prep Variables'!$E52*'Sample Prep Variables'!$D52/'Sample Prep Variables'!$C52</f>
        <v>75</v>
      </c>
      <c r="AF53" s="5">
        <f>'Instrument Data'!$K$3*'Sample Prep Variables'!$E52*'Sample Prep Variables'!$D52/'Sample Prep Variables'!$C52</f>
        <v>75</v>
      </c>
      <c r="AG53" s="5">
        <f>'Instrument Data'!$K$3*'Sample Prep Variables'!$E52*'Sample Prep Variables'!$D52/'Sample Prep Variables'!$C52</f>
        <v>75</v>
      </c>
      <c r="AH53" s="5">
        <f>'Instrument Data'!$K$3*'Sample Prep Variables'!$E52*'Sample Prep Variables'!$D52/'Sample Prep Variables'!$C52</f>
        <v>75</v>
      </c>
      <c r="AI53" s="5">
        <f>'Instrument Data'!$K$3*'Sample Prep Variables'!$E52*'Sample Prep Variables'!$D52/'Sample Prep Variables'!$C52</f>
        <v>75</v>
      </c>
      <c r="AJ53" s="5">
        <f>'Instrument Data'!$K$3*'Sample Prep Variables'!$E52*'Sample Prep Variables'!$D52/'Sample Prep Variables'!$C52</f>
        <v>75</v>
      </c>
      <c r="AK53" s="5">
        <f>'Instrument Data'!$K$3*'Sample Prep Variables'!$E52*'Sample Prep Variables'!$D52/'Sample Prep Variables'!$C52</f>
        <v>75</v>
      </c>
      <c r="AM53" s="5">
        <f>'Instrument Data'!$D$3*'Sample Prep Variables'!$E52*'Sample Prep Variables'!$D52/'Sample Prep Variables'!$C52</f>
        <v>15000</v>
      </c>
      <c r="AN53" s="5">
        <f>'Instrument Data'!$D$3*'Sample Prep Variables'!$E52*'Sample Prep Variables'!$D52/'Sample Prep Variables'!$C52</f>
        <v>15000</v>
      </c>
      <c r="AO53" s="5">
        <f>'Instrument Data'!$D$3*'Sample Prep Variables'!$E52*'Sample Prep Variables'!$D52/'Sample Prep Variables'!$C52</f>
        <v>15000</v>
      </c>
      <c r="AP53" s="5">
        <f>'Instrument Data'!$D$3*'Sample Prep Variables'!$E52*'Sample Prep Variables'!$D52/'Sample Prep Variables'!$C52</f>
        <v>15000</v>
      </c>
      <c r="AQ53" s="5">
        <f>'Instrument Data'!$D$3*'Sample Prep Variables'!$E52*'Sample Prep Variables'!$D52/'Sample Prep Variables'!$C52</f>
        <v>15000</v>
      </c>
      <c r="AR53" s="5">
        <f>'Instrument Data'!$D$3*'Sample Prep Variables'!$E52*'Sample Prep Variables'!$D52/'Sample Prep Variables'!$C52</f>
        <v>15000</v>
      </c>
      <c r="AS53" s="5">
        <f>'Instrument Data'!$D$3*'Sample Prep Variables'!$E52*'Sample Prep Variables'!$D52/'Sample Prep Variables'!$C52</f>
        <v>15000</v>
      </c>
      <c r="AT53" s="5">
        <f>'Instrument Data'!$D$3*'Sample Prep Variables'!$E52*'Sample Prep Variables'!$D52/'Sample Prep Variables'!$C52</f>
        <v>15000</v>
      </c>
      <c r="AU53" s="5">
        <f>'Instrument Data'!$D$3*'Sample Prep Variables'!$E52*'Sample Prep Variables'!$D52/'Sample Prep Variables'!$C52</f>
        <v>15000</v>
      </c>
      <c r="AV53" s="5">
        <f>'Instrument Data'!$D$3*'Sample Prep Variables'!$E52*'Sample Prep Variables'!$D52/'Sample Prep Variables'!$C52</f>
        <v>15000</v>
      </c>
      <c r="AW53" s="5">
        <f>'Instrument Data'!$D$3*'Sample Prep Variables'!$E52*'Sample Prep Variables'!$D52/'Sample Prep Variables'!$C52</f>
        <v>15000</v>
      </c>
      <c r="AX53" s="5">
        <f>'Instrument Data'!$D$3*'Sample Prep Variables'!$E52*'Sample Prep Variables'!$D52/'Sample Prep Variables'!$C52</f>
        <v>15000</v>
      </c>
      <c r="AY53" s="5">
        <f>'Instrument Data'!$D$3*'Sample Prep Variables'!$E52*'Sample Prep Variables'!$D52/'Sample Prep Variables'!$C52</f>
        <v>15000</v>
      </c>
      <c r="AZ53" s="5">
        <f>'Instrument Data'!$D$3*'Sample Prep Variables'!$E52*'Sample Prep Variables'!$D52/'Sample Prep Variables'!$C52</f>
        <v>15000</v>
      </c>
      <c r="BA53" s="5">
        <f>'Instrument Data'!$D$3*'Sample Prep Variables'!$E52*'Sample Prep Variables'!$D52/'Sample Prep Variables'!$C52</f>
        <v>15000</v>
      </c>
      <c r="BB53" s="5">
        <f>'Instrument Data'!$D$3*'Sample Prep Variables'!$E52*'Sample Prep Variables'!$D52/'Sample Prep Variables'!$C52</f>
        <v>15000</v>
      </c>
      <c r="BC53" s="5">
        <f>'Instrument Data'!$D$3*'Sample Prep Variables'!$E52*'Sample Prep Variables'!$D52/'Sample Prep Variables'!$C52</f>
        <v>15000</v>
      </c>
      <c r="BD53" s="5">
        <f>'Instrument Data'!$D$3*'Sample Prep Variables'!$E52*'Sample Prep Variables'!$D52/'Sample Prep Variables'!$C52</f>
        <v>15000</v>
      </c>
      <c r="BE53" s="5">
        <f>'Instrument Data'!$D$3*'Sample Prep Variables'!$E52*'Sample Prep Variables'!$D52/'Sample Prep Variables'!$C52</f>
        <v>15000</v>
      </c>
      <c r="BF53" s="5">
        <f>'Instrument Data'!$D$3*'Sample Prep Variables'!$E52*'Sample Prep Variables'!$D52/'Sample Prep Variables'!$C52</f>
        <v>15000</v>
      </c>
      <c r="BG53" s="5">
        <f>'Instrument Data'!$D$3*'Sample Prep Variables'!$E52*'Sample Prep Variables'!$D52/'Sample Prep Variables'!$C52</f>
        <v>15000</v>
      </c>
      <c r="BH53" s="5">
        <f>'Instrument Data'!$D$3*'Sample Prep Variables'!$E52*'Sample Prep Variables'!$D52/'Sample Prep Variables'!$C52</f>
        <v>15000</v>
      </c>
      <c r="BI53" s="5">
        <f>'Instrument Data'!$D$3*'Sample Prep Variables'!$E52*'Sample Prep Variables'!$D52/'Sample Prep Variables'!$C52</f>
        <v>15000</v>
      </c>
      <c r="BJ53" s="5">
        <f>'Instrument Data'!$D$3*'Sample Prep Variables'!$E52*'Sample Prep Variables'!$D52/'Sample Prep Variables'!$C52</f>
        <v>15000</v>
      </c>
      <c r="BK53" s="5">
        <f>'Instrument Data'!$D$3*'Sample Prep Variables'!$E52*'Sample Prep Variables'!$D52/'Sample Prep Variables'!$C52</f>
        <v>15000</v>
      </c>
      <c r="BL53" s="5">
        <f>'Instrument Data'!$D$3*'Sample Prep Variables'!$E52*'Sample Prep Variables'!$D52/'Sample Prep Variables'!$C52</f>
        <v>15000</v>
      </c>
      <c r="BM53" s="5">
        <f>'Instrument Data'!$D$3*'Sample Prep Variables'!$E52*'Sample Prep Variables'!$D52/'Sample Prep Variables'!$C52</f>
        <v>15000</v>
      </c>
      <c r="BN53" s="5">
        <f>'Instrument Data'!$D$3*'Sample Prep Variables'!$E52*'Sample Prep Variables'!$D52/'Sample Prep Variables'!$C52</f>
        <v>15000</v>
      </c>
      <c r="BO53" s="5">
        <f>'Instrument Data'!$D$3*'Sample Prep Variables'!$E52*'Sample Prep Variables'!$D52/'Sample Prep Variables'!$C52</f>
        <v>15000</v>
      </c>
      <c r="BP53" s="5">
        <f>'Instrument Data'!$D$3*'Sample Prep Variables'!$E52*'Sample Prep Variables'!$D52/'Sample Prep Variables'!$C52</f>
        <v>15000</v>
      </c>
      <c r="BQ53" s="5">
        <f>'Instrument Data'!$D$3*'Sample Prep Variables'!$E52*'Sample Prep Variables'!$D52/'Sample Prep Variables'!$C52</f>
        <v>15000</v>
      </c>
      <c r="BR53" s="5">
        <f>'Instrument Data'!$D$3*'Sample Prep Variables'!$E52*'Sample Prep Variables'!$D52/'Sample Prep Variables'!$C52</f>
        <v>15000</v>
      </c>
      <c r="BS53" s="5">
        <f>'Instrument Data'!$D$3*'Sample Prep Variables'!$E52*'Sample Prep Variables'!$D52/'Sample Prep Variables'!$C52</f>
        <v>15000</v>
      </c>
      <c r="BT53" s="5">
        <f>'Instrument Data'!$D$3*'Sample Prep Variables'!$E52*'Sample Prep Variables'!$D52/'Sample Prep Variables'!$C52</f>
        <v>15000</v>
      </c>
      <c r="BU53" s="5">
        <f>'Instrument Data'!$D$3*'Sample Prep Variables'!$E52*'Sample Prep Variables'!$D52/'Sample Prep Variables'!$C52</f>
        <v>15000</v>
      </c>
    </row>
    <row r="54" spans="1:73" x14ac:dyDescent="0.25">
      <c r="A54">
        <f>'Instrument Data'!A53</f>
        <v>0</v>
      </c>
      <c r="B54">
        <f>'Instrument Data'!B53</f>
        <v>0</v>
      </c>
      <c r="C54" s="5">
        <f>'Instrument Data'!$K$3*'Sample Prep Variables'!$E53*'Sample Prep Variables'!$D53/'Sample Prep Variables'!$C53</f>
        <v>75</v>
      </c>
      <c r="D54" s="5">
        <f>'Instrument Data'!$K$3*'Sample Prep Variables'!$E53*'Sample Prep Variables'!$D53/'Sample Prep Variables'!$C53</f>
        <v>75</v>
      </c>
      <c r="E54" s="5">
        <f>'Instrument Data'!$K$3*'Sample Prep Variables'!$E53*'Sample Prep Variables'!$D53/'Sample Prep Variables'!$C53</f>
        <v>75</v>
      </c>
      <c r="F54" s="5">
        <f>'Instrument Data'!$K$3*'Sample Prep Variables'!$E53*'Sample Prep Variables'!$D53/'Sample Prep Variables'!$C53</f>
        <v>75</v>
      </c>
      <c r="G54" s="5">
        <f>'Instrument Data'!$K$3*'Sample Prep Variables'!$E53*'Sample Prep Variables'!$D53/'Sample Prep Variables'!$C53</f>
        <v>75</v>
      </c>
      <c r="H54" s="5">
        <f>'Instrument Data'!$K$3*'Sample Prep Variables'!$E53*'Sample Prep Variables'!$D53/'Sample Prep Variables'!$C53</f>
        <v>75</v>
      </c>
      <c r="I54" s="5">
        <f>'Instrument Data'!$K$3*'Sample Prep Variables'!$E53*'Sample Prep Variables'!$D53/'Sample Prep Variables'!$C53</f>
        <v>75</v>
      </c>
      <c r="J54" s="5">
        <f>'Instrument Data'!$K$3*'Sample Prep Variables'!$E53*'Sample Prep Variables'!$D53/'Sample Prep Variables'!$C53</f>
        <v>75</v>
      </c>
      <c r="K54" s="5">
        <f>'Instrument Data'!$K$3*'Sample Prep Variables'!$E53*'Sample Prep Variables'!$D53/'Sample Prep Variables'!$C53</f>
        <v>75</v>
      </c>
      <c r="L54" s="5">
        <f>'Instrument Data'!$K$3*'Sample Prep Variables'!$E53*'Sample Prep Variables'!$D53/'Sample Prep Variables'!$C53</f>
        <v>75</v>
      </c>
      <c r="M54" s="5">
        <f>'Instrument Data'!$K$3*'Sample Prep Variables'!$E53*'Sample Prep Variables'!$D53/'Sample Prep Variables'!$C53</f>
        <v>75</v>
      </c>
      <c r="N54" s="5">
        <f>'Instrument Data'!$K$3*'Sample Prep Variables'!$E53*'Sample Prep Variables'!$D53/'Sample Prep Variables'!$C53</f>
        <v>75</v>
      </c>
      <c r="O54" s="5">
        <f>'Instrument Data'!$K$3*'Sample Prep Variables'!$E53*'Sample Prep Variables'!$D53/'Sample Prep Variables'!$C53</f>
        <v>75</v>
      </c>
      <c r="P54" s="5">
        <f>'Instrument Data'!$K$3*'Sample Prep Variables'!$E53*'Sample Prep Variables'!$D53/'Sample Prep Variables'!$C53</f>
        <v>75</v>
      </c>
      <c r="Q54" s="5">
        <f>'Instrument Data'!$K$3*'Sample Prep Variables'!$E53*'Sample Prep Variables'!$D53/'Sample Prep Variables'!$C53</f>
        <v>75</v>
      </c>
      <c r="R54" s="5">
        <f>'Instrument Data'!$K$3*'Sample Prep Variables'!$E53*'Sample Prep Variables'!$D53/'Sample Prep Variables'!$C53</f>
        <v>75</v>
      </c>
      <c r="S54" s="5">
        <f>'Instrument Data'!$K$3*'Sample Prep Variables'!$E53*'Sample Prep Variables'!$D53/'Sample Prep Variables'!$C53</f>
        <v>75</v>
      </c>
      <c r="T54" s="5">
        <f>'Instrument Data'!$K$3*'Sample Prep Variables'!$E53*'Sample Prep Variables'!$D53/'Sample Prep Variables'!$C53</f>
        <v>75</v>
      </c>
      <c r="U54" s="5">
        <f>'Instrument Data'!$K$3*'Sample Prep Variables'!$E53*'Sample Prep Variables'!$D53/'Sample Prep Variables'!$C53</f>
        <v>75</v>
      </c>
      <c r="V54" s="5">
        <f>'Instrument Data'!$K$3*'Sample Prep Variables'!$E53*'Sample Prep Variables'!$D53/'Sample Prep Variables'!$C53</f>
        <v>75</v>
      </c>
      <c r="W54" s="5">
        <f>'Instrument Data'!$K$3*'Sample Prep Variables'!$E53*'Sample Prep Variables'!$D53/'Sample Prep Variables'!$C53</f>
        <v>75</v>
      </c>
      <c r="X54" s="5">
        <f>'Instrument Data'!$K$3*'Sample Prep Variables'!$E53*'Sample Prep Variables'!$D53/'Sample Prep Variables'!$C53</f>
        <v>75</v>
      </c>
      <c r="Y54" s="5">
        <f>'Instrument Data'!$K$3*'Sample Prep Variables'!$E53*'Sample Prep Variables'!$D53/'Sample Prep Variables'!$C53</f>
        <v>75</v>
      </c>
      <c r="Z54" s="5">
        <f>'Instrument Data'!$K$3*'Sample Prep Variables'!$E53*'Sample Prep Variables'!$D53/'Sample Prep Variables'!$C53</f>
        <v>75</v>
      </c>
      <c r="AA54" s="5">
        <f>'Instrument Data'!$K$3*'Sample Prep Variables'!$E53*'Sample Prep Variables'!$D53/'Sample Prep Variables'!$C53</f>
        <v>75</v>
      </c>
      <c r="AB54" s="5">
        <f>'Instrument Data'!$K$3*'Sample Prep Variables'!$E53*'Sample Prep Variables'!$D53/'Sample Prep Variables'!$C53</f>
        <v>75</v>
      </c>
      <c r="AC54" s="5">
        <f>'Instrument Data'!$K$3*'Sample Prep Variables'!$E53*'Sample Prep Variables'!$D53/'Sample Prep Variables'!$C53</f>
        <v>75</v>
      </c>
      <c r="AD54" s="5">
        <f>'Instrument Data'!$K$3*'Sample Prep Variables'!$E53*'Sample Prep Variables'!$D53/'Sample Prep Variables'!$C53</f>
        <v>75</v>
      </c>
      <c r="AE54" s="5">
        <f>'Instrument Data'!$K$3*'Sample Prep Variables'!$E53*'Sample Prep Variables'!$D53/'Sample Prep Variables'!$C53</f>
        <v>75</v>
      </c>
      <c r="AF54" s="5">
        <f>'Instrument Data'!$K$3*'Sample Prep Variables'!$E53*'Sample Prep Variables'!$D53/'Sample Prep Variables'!$C53</f>
        <v>75</v>
      </c>
      <c r="AG54" s="5">
        <f>'Instrument Data'!$K$3*'Sample Prep Variables'!$E53*'Sample Prep Variables'!$D53/'Sample Prep Variables'!$C53</f>
        <v>75</v>
      </c>
      <c r="AH54" s="5">
        <f>'Instrument Data'!$K$3*'Sample Prep Variables'!$E53*'Sample Prep Variables'!$D53/'Sample Prep Variables'!$C53</f>
        <v>75</v>
      </c>
      <c r="AI54" s="5">
        <f>'Instrument Data'!$K$3*'Sample Prep Variables'!$E53*'Sample Prep Variables'!$D53/'Sample Prep Variables'!$C53</f>
        <v>75</v>
      </c>
      <c r="AJ54" s="5">
        <f>'Instrument Data'!$K$3*'Sample Prep Variables'!$E53*'Sample Prep Variables'!$D53/'Sample Prep Variables'!$C53</f>
        <v>75</v>
      </c>
      <c r="AK54" s="5">
        <f>'Instrument Data'!$K$3*'Sample Prep Variables'!$E53*'Sample Prep Variables'!$D53/'Sample Prep Variables'!$C53</f>
        <v>75</v>
      </c>
      <c r="AM54" s="5">
        <f>'Instrument Data'!$D$3*'Sample Prep Variables'!$E53*'Sample Prep Variables'!$D53/'Sample Prep Variables'!$C53</f>
        <v>15000</v>
      </c>
      <c r="AN54" s="5">
        <f>'Instrument Data'!$D$3*'Sample Prep Variables'!$E53*'Sample Prep Variables'!$D53/'Sample Prep Variables'!$C53</f>
        <v>15000</v>
      </c>
      <c r="AO54" s="5">
        <f>'Instrument Data'!$D$3*'Sample Prep Variables'!$E53*'Sample Prep Variables'!$D53/'Sample Prep Variables'!$C53</f>
        <v>15000</v>
      </c>
      <c r="AP54" s="5">
        <f>'Instrument Data'!$D$3*'Sample Prep Variables'!$E53*'Sample Prep Variables'!$D53/'Sample Prep Variables'!$C53</f>
        <v>15000</v>
      </c>
      <c r="AQ54" s="5">
        <f>'Instrument Data'!$D$3*'Sample Prep Variables'!$E53*'Sample Prep Variables'!$D53/'Sample Prep Variables'!$C53</f>
        <v>15000</v>
      </c>
      <c r="AR54" s="5">
        <f>'Instrument Data'!$D$3*'Sample Prep Variables'!$E53*'Sample Prep Variables'!$D53/'Sample Prep Variables'!$C53</f>
        <v>15000</v>
      </c>
      <c r="AS54" s="5">
        <f>'Instrument Data'!$D$3*'Sample Prep Variables'!$E53*'Sample Prep Variables'!$D53/'Sample Prep Variables'!$C53</f>
        <v>15000</v>
      </c>
      <c r="AT54" s="5">
        <f>'Instrument Data'!$D$3*'Sample Prep Variables'!$E53*'Sample Prep Variables'!$D53/'Sample Prep Variables'!$C53</f>
        <v>15000</v>
      </c>
      <c r="AU54" s="5">
        <f>'Instrument Data'!$D$3*'Sample Prep Variables'!$E53*'Sample Prep Variables'!$D53/'Sample Prep Variables'!$C53</f>
        <v>15000</v>
      </c>
      <c r="AV54" s="5">
        <f>'Instrument Data'!$D$3*'Sample Prep Variables'!$E53*'Sample Prep Variables'!$D53/'Sample Prep Variables'!$C53</f>
        <v>15000</v>
      </c>
      <c r="AW54" s="5">
        <f>'Instrument Data'!$D$3*'Sample Prep Variables'!$E53*'Sample Prep Variables'!$D53/'Sample Prep Variables'!$C53</f>
        <v>15000</v>
      </c>
      <c r="AX54" s="5">
        <f>'Instrument Data'!$D$3*'Sample Prep Variables'!$E53*'Sample Prep Variables'!$D53/'Sample Prep Variables'!$C53</f>
        <v>15000</v>
      </c>
      <c r="AY54" s="5">
        <f>'Instrument Data'!$D$3*'Sample Prep Variables'!$E53*'Sample Prep Variables'!$D53/'Sample Prep Variables'!$C53</f>
        <v>15000</v>
      </c>
      <c r="AZ54" s="5">
        <f>'Instrument Data'!$D$3*'Sample Prep Variables'!$E53*'Sample Prep Variables'!$D53/'Sample Prep Variables'!$C53</f>
        <v>15000</v>
      </c>
      <c r="BA54" s="5">
        <f>'Instrument Data'!$D$3*'Sample Prep Variables'!$E53*'Sample Prep Variables'!$D53/'Sample Prep Variables'!$C53</f>
        <v>15000</v>
      </c>
      <c r="BB54" s="5">
        <f>'Instrument Data'!$D$3*'Sample Prep Variables'!$E53*'Sample Prep Variables'!$D53/'Sample Prep Variables'!$C53</f>
        <v>15000</v>
      </c>
      <c r="BC54" s="5">
        <f>'Instrument Data'!$D$3*'Sample Prep Variables'!$E53*'Sample Prep Variables'!$D53/'Sample Prep Variables'!$C53</f>
        <v>15000</v>
      </c>
      <c r="BD54" s="5">
        <f>'Instrument Data'!$D$3*'Sample Prep Variables'!$E53*'Sample Prep Variables'!$D53/'Sample Prep Variables'!$C53</f>
        <v>15000</v>
      </c>
      <c r="BE54" s="5">
        <f>'Instrument Data'!$D$3*'Sample Prep Variables'!$E53*'Sample Prep Variables'!$D53/'Sample Prep Variables'!$C53</f>
        <v>15000</v>
      </c>
      <c r="BF54" s="5">
        <f>'Instrument Data'!$D$3*'Sample Prep Variables'!$E53*'Sample Prep Variables'!$D53/'Sample Prep Variables'!$C53</f>
        <v>15000</v>
      </c>
      <c r="BG54" s="5">
        <f>'Instrument Data'!$D$3*'Sample Prep Variables'!$E53*'Sample Prep Variables'!$D53/'Sample Prep Variables'!$C53</f>
        <v>15000</v>
      </c>
      <c r="BH54" s="5">
        <f>'Instrument Data'!$D$3*'Sample Prep Variables'!$E53*'Sample Prep Variables'!$D53/'Sample Prep Variables'!$C53</f>
        <v>15000</v>
      </c>
      <c r="BI54" s="5">
        <f>'Instrument Data'!$D$3*'Sample Prep Variables'!$E53*'Sample Prep Variables'!$D53/'Sample Prep Variables'!$C53</f>
        <v>15000</v>
      </c>
      <c r="BJ54" s="5">
        <f>'Instrument Data'!$D$3*'Sample Prep Variables'!$E53*'Sample Prep Variables'!$D53/'Sample Prep Variables'!$C53</f>
        <v>15000</v>
      </c>
      <c r="BK54" s="5">
        <f>'Instrument Data'!$D$3*'Sample Prep Variables'!$E53*'Sample Prep Variables'!$D53/'Sample Prep Variables'!$C53</f>
        <v>15000</v>
      </c>
      <c r="BL54" s="5">
        <f>'Instrument Data'!$D$3*'Sample Prep Variables'!$E53*'Sample Prep Variables'!$D53/'Sample Prep Variables'!$C53</f>
        <v>15000</v>
      </c>
      <c r="BM54" s="5">
        <f>'Instrument Data'!$D$3*'Sample Prep Variables'!$E53*'Sample Prep Variables'!$D53/'Sample Prep Variables'!$C53</f>
        <v>15000</v>
      </c>
      <c r="BN54" s="5">
        <f>'Instrument Data'!$D$3*'Sample Prep Variables'!$E53*'Sample Prep Variables'!$D53/'Sample Prep Variables'!$C53</f>
        <v>15000</v>
      </c>
      <c r="BO54" s="5">
        <f>'Instrument Data'!$D$3*'Sample Prep Variables'!$E53*'Sample Prep Variables'!$D53/'Sample Prep Variables'!$C53</f>
        <v>15000</v>
      </c>
      <c r="BP54" s="5">
        <f>'Instrument Data'!$D$3*'Sample Prep Variables'!$E53*'Sample Prep Variables'!$D53/'Sample Prep Variables'!$C53</f>
        <v>15000</v>
      </c>
      <c r="BQ54" s="5">
        <f>'Instrument Data'!$D$3*'Sample Prep Variables'!$E53*'Sample Prep Variables'!$D53/'Sample Prep Variables'!$C53</f>
        <v>15000</v>
      </c>
      <c r="BR54" s="5">
        <f>'Instrument Data'!$D$3*'Sample Prep Variables'!$E53*'Sample Prep Variables'!$D53/'Sample Prep Variables'!$C53</f>
        <v>15000</v>
      </c>
      <c r="BS54" s="5">
        <f>'Instrument Data'!$D$3*'Sample Prep Variables'!$E53*'Sample Prep Variables'!$D53/'Sample Prep Variables'!$C53</f>
        <v>15000</v>
      </c>
      <c r="BT54" s="5">
        <f>'Instrument Data'!$D$3*'Sample Prep Variables'!$E53*'Sample Prep Variables'!$D53/'Sample Prep Variables'!$C53</f>
        <v>15000</v>
      </c>
      <c r="BU54" s="5">
        <f>'Instrument Data'!$D$3*'Sample Prep Variables'!$E53*'Sample Prep Variables'!$D53/'Sample Prep Variables'!$C53</f>
        <v>15000</v>
      </c>
    </row>
    <row r="55" spans="1:73" x14ac:dyDescent="0.25">
      <c r="A55">
        <f>'Instrument Data'!A54</f>
        <v>0</v>
      </c>
      <c r="B55">
        <f>'Instrument Data'!B54</f>
        <v>0</v>
      </c>
      <c r="C55" s="5">
        <f>'Instrument Data'!$K$3*'Sample Prep Variables'!$E54*'Sample Prep Variables'!$D54/'Sample Prep Variables'!$C54</f>
        <v>75</v>
      </c>
      <c r="D55" s="5">
        <f>'Instrument Data'!$K$3*'Sample Prep Variables'!$E54*'Sample Prep Variables'!$D54/'Sample Prep Variables'!$C54</f>
        <v>75</v>
      </c>
      <c r="E55" s="5">
        <f>'Instrument Data'!$K$3*'Sample Prep Variables'!$E54*'Sample Prep Variables'!$D54/'Sample Prep Variables'!$C54</f>
        <v>75</v>
      </c>
      <c r="F55" s="5">
        <f>'Instrument Data'!$K$3*'Sample Prep Variables'!$E54*'Sample Prep Variables'!$D54/'Sample Prep Variables'!$C54</f>
        <v>75</v>
      </c>
      <c r="G55" s="5">
        <f>'Instrument Data'!$K$3*'Sample Prep Variables'!$E54*'Sample Prep Variables'!$D54/'Sample Prep Variables'!$C54</f>
        <v>75</v>
      </c>
      <c r="H55" s="5">
        <f>'Instrument Data'!$K$3*'Sample Prep Variables'!$E54*'Sample Prep Variables'!$D54/'Sample Prep Variables'!$C54</f>
        <v>75</v>
      </c>
      <c r="I55" s="5">
        <f>'Instrument Data'!$K$3*'Sample Prep Variables'!$E54*'Sample Prep Variables'!$D54/'Sample Prep Variables'!$C54</f>
        <v>75</v>
      </c>
      <c r="J55" s="5">
        <f>'Instrument Data'!$K$3*'Sample Prep Variables'!$E54*'Sample Prep Variables'!$D54/'Sample Prep Variables'!$C54</f>
        <v>75</v>
      </c>
      <c r="K55" s="5">
        <f>'Instrument Data'!$K$3*'Sample Prep Variables'!$E54*'Sample Prep Variables'!$D54/'Sample Prep Variables'!$C54</f>
        <v>75</v>
      </c>
      <c r="L55" s="5">
        <f>'Instrument Data'!$K$3*'Sample Prep Variables'!$E54*'Sample Prep Variables'!$D54/'Sample Prep Variables'!$C54</f>
        <v>75</v>
      </c>
      <c r="M55" s="5">
        <f>'Instrument Data'!$K$3*'Sample Prep Variables'!$E54*'Sample Prep Variables'!$D54/'Sample Prep Variables'!$C54</f>
        <v>75</v>
      </c>
      <c r="N55" s="5">
        <f>'Instrument Data'!$K$3*'Sample Prep Variables'!$E54*'Sample Prep Variables'!$D54/'Sample Prep Variables'!$C54</f>
        <v>75</v>
      </c>
      <c r="O55" s="5">
        <f>'Instrument Data'!$K$3*'Sample Prep Variables'!$E54*'Sample Prep Variables'!$D54/'Sample Prep Variables'!$C54</f>
        <v>75</v>
      </c>
      <c r="P55" s="5">
        <f>'Instrument Data'!$K$3*'Sample Prep Variables'!$E54*'Sample Prep Variables'!$D54/'Sample Prep Variables'!$C54</f>
        <v>75</v>
      </c>
      <c r="Q55" s="5">
        <f>'Instrument Data'!$K$3*'Sample Prep Variables'!$E54*'Sample Prep Variables'!$D54/'Sample Prep Variables'!$C54</f>
        <v>75</v>
      </c>
      <c r="R55" s="5">
        <f>'Instrument Data'!$K$3*'Sample Prep Variables'!$E54*'Sample Prep Variables'!$D54/'Sample Prep Variables'!$C54</f>
        <v>75</v>
      </c>
      <c r="S55" s="5">
        <f>'Instrument Data'!$K$3*'Sample Prep Variables'!$E54*'Sample Prep Variables'!$D54/'Sample Prep Variables'!$C54</f>
        <v>75</v>
      </c>
      <c r="T55" s="5">
        <f>'Instrument Data'!$K$3*'Sample Prep Variables'!$E54*'Sample Prep Variables'!$D54/'Sample Prep Variables'!$C54</f>
        <v>75</v>
      </c>
      <c r="U55" s="5">
        <f>'Instrument Data'!$K$3*'Sample Prep Variables'!$E54*'Sample Prep Variables'!$D54/'Sample Prep Variables'!$C54</f>
        <v>75</v>
      </c>
      <c r="V55" s="5">
        <f>'Instrument Data'!$K$3*'Sample Prep Variables'!$E54*'Sample Prep Variables'!$D54/'Sample Prep Variables'!$C54</f>
        <v>75</v>
      </c>
      <c r="W55" s="5">
        <f>'Instrument Data'!$K$3*'Sample Prep Variables'!$E54*'Sample Prep Variables'!$D54/'Sample Prep Variables'!$C54</f>
        <v>75</v>
      </c>
      <c r="X55" s="5">
        <f>'Instrument Data'!$K$3*'Sample Prep Variables'!$E54*'Sample Prep Variables'!$D54/'Sample Prep Variables'!$C54</f>
        <v>75</v>
      </c>
      <c r="Y55" s="5">
        <f>'Instrument Data'!$K$3*'Sample Prep Variables'!$E54*'Sample Prep Variables'!$D54/'Sample Prep Variables'!$C54</f>
        <v>75</v>
      </c>
      <c r="Z55" s="5">
        <f>'Instrument Data'!$K$3*'Sample Prep Variables'!$E54*'Sample Prep Variables'!$D54/'Sample Prep Variables'!$C54</f>
        <v>75</v>
      </c>
      <c r="AA55" s="5">
        <f>'Instrument Data'!$K$3*'Sample Prep Variables'!$E54*'Sample Prep Variables'!$D54/'Sample Prep Variables'!$C54</f>
        <v>75</v>
      </c>
      <c r="AB55" s="5">
        <f>'Instrument Data'!$K$3*'Sample Prep Variables'!$E54*'Sample Prep Variables'!$D54/'Sample Prep Variables'!$C54</f>
        <v>75</v>
      </c>
      <c r="AC55" s="5">
        <f>'Instrument Data'!$K$3*'Sample Prep Variables'!$E54*'Sample Prep Variables'!$D54/'Sample Prep Variables'!$C54</f>
        <v>75</v>
      </c>
      <c r="AD55" s="5">
        <f>'Instrument Data'!$K$3*'Sample Prep Variables'!$E54*'Sample Prep Variables'!$D54/'Sample Prep Variables'!$C54</f>
        <v>75</v>
      </c>
      <c r="AE55" s="5">
        <f>'Instrument Data'!$K$3*'Sample Prep Variables'!$E54*'Sample Prep Variables'!$D54/'Sample Prep Variables'!$C54</f>
        <v>75</v>
      </c>
      <c r="AF55" s="5">
        <f>'Instrument Data'!$K$3*'Sample Prep Variables'!$E54*'Sample Prep Variables'!$D54/'Sample Prep Variables'!$C54</f>
        <v>75</v>
      </c>
      <c r="AG55" s="5">
        <f>'Instrument Data'!$K$3*'Sample Prep Variables'!$E54*'Sample Prep Variables'!$D54/'Sample Prep Variables'!$C54</f>
        <v>75</v>
      </c>
      <c r="AH55" s="5">
        <f>'Instrument Data'!$K$3*'Sample Prep Variables'!$E54*'Sample Prep Variables'!$D54/'Sample Prep Variables'!$C54</f>
        <v>75</v>
      </c>
      <c r="AI55" s="5">
        <f>'Instrument Data'!$K$3*'Sample Prep Variables'!$E54*'Sample Prep Variables'!$D54/'Sample Prep Variables'!$C54</f>
        <v>75</v>
      </c>
      <c r="AJ55" s="5">
        <f>'Instrument Data'!$K$3*'Sample Prep Variables'!$E54*'Sample Prep Variables'!$D54/'Sample Prep Variables'!$C54</f>
        <v>75</v>
      </c>
      <c r="AK55" s="5">
        <f>'Instrument Data'!$K$3*'Sample Prep Variables'!$E54*'Sample Prep Variables'!$D54/'Sample Prep Variables'!$C54</f>
        <v>75</v>
      </c>
      <c r="AM55" s="5">
        <f>'Instrument Data'!$D$3*'Sample Prep Variables'!$E54*'Sample Prep Variables'!$D54/'Sample Prep Variables'!$C54</f>
        <v>15000</v>
      </c>
      <c r="AN55" s="5">
        <f>'Instrument Data'!$D$3*'Sample Prep Variables'!$E54*'Sample Prep Variables'!$D54/'Sample Prep Variables'!$C54</f>
        <v>15000</v>
      </c>
      <c r="AO55" s="5">
        <f>'Instrument Data'!$D$3*'Sample Prep Variables'!$E54*'Sample Prep Variables'!$D54/'Sample Prep Variables'!$C54</f>
        <v>15000</v>
      </c>
      <c r="AP55" s="5">
        <f>'Instrument Data'!$D$3*'Sample Prep Variables'!$E54*'Sample Prep Variables'!$D54/'Sample Prep Variables'!$C54</f>
        <v>15000</v>
      </c>
      <c r="AQ55" s="5">
        <f>'Instrument Data'!$D$3*'Sample Prep Variables'!$E54*'Sample Prep Variables'!$D54/'Sample Prep Variables'!$C54</f>
        <v>15000</v>
      </c>
      <c r="AR55" s="5">
        <f>'Instrument Data'!$D$3*'Sample Prep Variables'!$E54*'Sample Prep Variables'!$D54/'Sample Prep Variables'!$C54</f>
        <v>15000</v>
      </c>
      <c r="AS55" s="5">
        <f>'Instrument Data'!$D$3*'Sample Prep Variables'!$E54*'Sample Prep Variables'!$D54/'Sample Prep Variables'!$C54</f>
        <v>15000</v>
      </c>
      <c r="AT55" s="5">
        <f>'Instrument Data'!$D$3*'Sample Prep Variables'!$E54*'Sample Prep Variables'!$D54/'Sample Prep Variables'!$C54</f>
        <v>15000</v>
      </c>
      <c r="AU55" s="5">
        <f>'Instrument Data'!$D$3*'Sample Prep Variables'!$E54*'Sample Prep Variables'!$D54/'Sample Prep Variables'!$C54</f>
        <v>15000</v>
      </c>
      <c r="AV55" s="5">
        <f>'Instrument Data'!$D$3*'Sample Prep Variables'!$E54*'Sample Prep Variables'!$D54/'Sample Prep Variables'!$C54</f>
        <v>15000</v>
      </c>
      <c r="AW55" s="5">
        <f>'Instrument Data'!$D$3*'Sample Prep Variables'!$E54*'Sample Prep Variables'!$D54/'Sample Prep Variables'!$C54</f>
        <v>15000</v>
      </c>
      <c r="AX55" s="5">
        <f>'Instrument Data'!$D$3*'Sample Prep Variables'!$E54*'Sample Prep Variables'!$D54/'Sample Prep Variables'!$C54</f>
        <v>15000</v>
      </c>
      <c r="AY55" s="5">
        <f>'Instrument Data'!$D$3*'Sample Prep Variables'!$E54*'Sample Prep Variables'!$D54/'Sample Prep Variables'!$C54</f>
        <v>15000</v>
      </c>
      <c r="AZ55" s="5">
        <f>'Instrument Data'!$D$3*'Sample Prep Variables'!$E54*'Sample Prep Variables'!$D54/'Sample Prep Variables'!$C54</f>
        <v>15000</v>
      </c>
      <c r="BA55" s="5">
        <f>'Instrument Data'!$D$3*'Sample Prep Variables'!$E54*'Sample Prep Variables'!$D54/'Sample Prep Variables'!$C54</f>
        <v>15000</v>
      </c>
      <c r="BB55" s="5">
        <f>'Instrument Data'!$D$3*'Sample Prep Variables'!$E54*'Sample Prep Variables'!$D54/'Sample Prep Variables'!$C54</f>
        <v>15000</v>
      </c>
      <c r="BC55" s="5">
        <f>'Instrument Data'!$D$3*'Sample Prep Variables'!$E54*'Sample Prep Variables'!$D54/'Sample Prep Variables'!$C54</f>
        <v>15000</v>
      </c>
      <c r="BD55" s="5">
        <f>'Instrument Data'!$D$3*'Sample Prep Variables'!$E54*'Sample Prep Variables'!$D54/'Sample Prep Variables'!$C54</f>
        <v>15000</v>
      </c>
      <c r="BE55" s="5">
        <f>'Instrument Data'!$D$3*'Sample Prep Variables'!$E54*'Sample Prep Variables'!$D54/'Sample Prep Variables'!$C54</f>
        <v>15000</v>
      </c>
      <c r="BF55" s="5">
        <f>'Instrument Data'!$D$3*'Sample Prep Variables'!$E54*'Sample Prep Variables'!$D54/'Sample Prep Variables'!$C54</f>
        <v>15000</v>
      </c>
      <c r="BG55" s="5">
        <f>'Instrument Data'!$D$3*'Sample Prep Variables'!$E54*'Sample Prep Variables'!$D54/'Sample Prep Variables'!$C54</f>
        <v>15000</v>
      </c>
      <c r="BH55" s="5">
        <f>'Instrument Data'!$D$3*'Sample Prep Variables'!$E54*'Sample Prep Variables'!$D54/'Sample Prep Variables'!$C54</f>
        <v>15000</v>
      </c>
      <c r="BI55" s="5">
        <f>'Instrument Data'!$D$3*'Sample Prep Variables'!$E54*'Sample Prep Variables'!$D54/'Sample Prep Variables'!$C54</f>
        <v>15000</v>
      </c>
      <c r="BJ55" s="5">
        <f>'Instrument Data'!$D$3*'Sample Prep Variables'!$E54*'Sample Prep Variables'!$D54/'Sample Prep Variables'!$C54</f>
        <v>15000</v>
      </c>
      <c r="BK55" s="5">
        <f>'Instrument Data'!$D$3*'Sample Prep Variables'!$E54*'Sample Prep Variables'!$D54/'Sample Prep Variables'!$C54</f>
        <v>15000</v>
      </c>
      <c r="BL55" s="5">
        <f>'Instrument Data'!$D$3*'Sample Prep Variables'!$E54*'Sample Prep Variables'!$D54/'Sample Prep Variables'!$C54</f>
        <v>15000</v>
      </c>
      <c r="BM55" s="5">
        <f>'Instrument Data'!$D$3*'Sample Prep Variables'!$E54*'Sample Prep Variables'!$D54/'Sample Prep Variables'!$C54</f>
        <v>15000</v>
      </c>
      <c r="BN55" s="5">
        <f>'Instrument Data'!$D$3*'Sample Prep Variables'!$E54*'Sample Prep Variables'!$D54/'Sample Prep Variables'!$C54</f>
        <v>15000</v>
      </c>
      <c r="BO55" s="5">
        <f>'Instrument Data'!$D$3*'Sample Prep Variables'!$E54*'Sample Prep Variables'!$D54/'Sample Prep Variables'!$C54</f>
        <v>15000</v>
      </c>
      <c r="BP55" s="5">
        <f>'Instrument Data'!$D$3*'Sample Prep Variables'!$E54*'Sample Prep Variables'!$D54/'Sample Prep Variables'!$C54</f>
        <v>15000</v>
      </c>
      <c r="BQ55" s="5">
        <f>'Instrument Data'!$D$3*'Sample Prep Variables'!$E54*'Sample Prep Variables'!$D54/'Sample Prep Variables'!$C54</f>
        <v>15000</v>
      </c>
      <c r="BR55" s="5">
        <f>'Instrument Data'!$D$3*'Sample Prep Variables'!$E54*'Sample Prep Variables'!$D54/'Sample Prep Variables'!$C54</f>
        <v>15000</v>
      </c>
      <c r="BS55" s="5">
        <f>'Instrument Data'!$D$3*'Sample Prep Variables'!$E54*'Sample Prep Variables'!$D54/'Sample Prep Variables'!$C54</f>
        <v>15000</v>
      </c>
      <c r="BT55" s="5">
        <f>'Instrument Data'!$D$3*'Sample Prep Variables'!$E54*'Sample Prep Variables'!$D54/'Sample Prep Variables'!$C54</f>
        <v>15000</v>
      </c>
      <c r="BU55" s="5">
        <f>'Instrument Data'!$D$3*'Sample Prep Variables'!$E54*'Sample Prep Variables'!$D54/'Sample Prep Variables'!$C54</f>
        <v>15000</v>
      </c>
    </row>
    <row r="56" spans="1:73" ht="45" x14ac:dyDescent="0.25">
      <c r="C56" s="15" t="str">
        <f>C7</f>
        <v>Pinene &lt;alpha-&gt;</v>
      </c>
      <c r="D56" s="15" t="str">
        <f t="shared" ref="D56:AK56" si="0">D7</f>
        <v>Camphene</v>
      </c>
      <c r="E56" s="15" t="str">
        <f t="shared" si="0"/>
        <v>Myrcene</v>
      </c>
      <c r="F56" s="15" t="str">
        <f t="shared" si="0"/>
        <v>Pinene &lt;beta-&gt;</v>
      </c>
      <c r="G56" s="15" t="str">
        <f t="shared" si="0"/>
        <v>Phellandrene &lt;alpha-&gt;</v>
      </c>
      <c r="H56" s="15" t="str">
        <f t="shared" si="0"/>
        <v>Carene &lt;delta-3-&gt;</v>
      </c>
      <c r="I56" s="15" t="str">
        <f t="shared" si="0"/>
        <v>Terpinene &lt;alpha-&gt;</v>
      </c>
      <c r="J56" s="15" t="str">
        <f t="shared" si="0"/>
        <v>Limonene</v>
      </c>
      <c r="K56" s="15" t="str">
        <f t="shared" si="0"/>
        <v>Ocimene &lt;(E)-, beta-&gt;</v>
      </c>
      <c r="L56" s="15" t="str">
        <f t="shared" si="0"/>
        <v>Eucalyptol</v>
      </c>
      <c r="M56" s="15" t="str">
        <f t="shared" si="0"/>
        <v>Terpinene &lt;gamma-&gt;</v>
      </c>
      <c r="N56" s="15" t="str">
        <f t="shared" si="0"/>
        <v>Terpinolene</v>
      </c>
      <c r="O56" s="15" t="str">
        <f t="shared" si="0"/>
        <v>Sabinene Hydrate</v>
      </c>
      <c r="P56" s="15" t="str">
        <f t="shared" si="0"/>
        <v>Linalool</v>
      </c>
      <c r="Q56" s="15" t="str">
        <f t="shared" si="0"/>
        <v>Fenchone</v>
      </c>
      <c r="R56" s="15" t="str">
        <f t="shared" si="0"/>
        <v>Fenchyl alcohol</v>
      </c>
      <c r="S56" s="15" t="str">
        <f t="shared" si="0"/>
        <v>Isopulegol</v>
      </c>
      <c r="T56" s="15" t="str">
        <f t="shared" si="0"/>
        <v>Isoborneol</v>
      </c>
      <c r="U56" s="15" t="str">
        <f t="shared" si="0"/>
        <v>Menthol</v>
      </c>
      <c r="V56" s="15" t="str">
        <f t="shared" si="0"/>
        <v>Borneol</v>
      </c>
      <c r="W56" s="15" t="str">
        <f t="shared" si="0"/>
        <v>Terpineol &lt;alpha-&gt;</v>
      </c>
      <c r="X56" s="15" t="str">
        <f t="shared" si="0"/>
        <v>Nerol</v>
      </c>
      <c r="Y56" s="15" t="str">
        <f t="shared" si="0"/>
        <v>Geraniol</v>
      </c>
      <c r="Z56" s="15" t="str">
        <f t="shared" si="0"/>
        <v>Pulegone</v>
      </c>
      <c r="AA56" s="15" t="str">
        <f t="shared" si="0"/>
        <v>cis-Geranyl acetate</v>
      </c>
      <c r="AB56" s="15" t="str">
        <f t="shared" si="0"/>
        <v>Cedrene &lt;alpha-&gt;</v>
      </c>
      <c r="AC56" s="15" t="str">
        <f t="shared" si="0"/>
        <v>Caryophyllene &lt;(E)-&gt;</v>
      </c>
      <c r="AD56" s="15" t="str">
        <f t="shared" si="0"/>
        <v>Humulene &lt;alpha-&gt;</v>
      </c>
      <c r="AE56" s="15" t="str">
        <f>AE7</f>
        <v>Valencene</v>
      </c>
      <c r="AF56" s="15" t="str">
        <f t="shared" si="0"/>
        <v>Nerolidol &lt;(E)-&gt;</v>
      </c>
      <c r="AG56" s="15" t="str">
        <f t="shared" si="0"/>
        <v>Nerolidol &lt;(Z)-&gt;</v>
      </c>
      <c r="AH56" s="15" t="str">
        <f t="shared" si="0"/>
        <v>Guaiol</v>
      </c>
      <c r="AI56" s="15" t="str">
        <f t="shared" si="0"/>
        <v>Caryophyllene oxide</v>
      </c>
      <c r="AJ56" s="15" t="str">
        <f t="shared" si="0"/>
        <v>Cedrol</v>
      </c>
      <c r="AK56" s="15" t="str">
        <f t="shared" si="0"/>
        <v>Bisabolol &lt;alpha-&gt;</v>
      </c>
      <c r="AL56" s="17"/>
      <c r="AM56" s="15" t="str">
        <f>AM7</f>
        <v>Pinene &lt;alpha-&gt;</v>
      </c>
      <c r="AN56" s="15" t="str">
        <f t="shared" ref="AN56:BU56" si="1">AN7</f>
        <v>Camphene</v>
      </c>
      <c r="AO56" s="15" t="str">
        <f t="shared" si="1"/>
        <v>Myrcene</v>
      </c>
      <c r="AP56" s="15" t="str">
        <f t="shared" si="1"/>
        <v>Pinene &lt;beta-&gt;</v>
      </c>
      <c r="AQ56" s="15" t="str">
        <f t="shared" si="1"/>
        <v>Phellandrene &lt;alpha-&gt;</v>
      </c>
      <c r="AR56" s="15" t="str">
        <f t="shared" si="1"/>
        <v>Carene &lt;delta-3-&gt;</v>
      </c>
      <c r="AS56" s="15" t="str">
        <f t="shared" si="1"/>
        <v>Terpinene &lt;alpha-&gt;</v>
      </c>
      <c r="AT56" s="15" t="str">
        <f t="shared" si="1"/>
        <v>Limonene</v>
      </c>
      <c r="AU56" s="15" t="str">
        <f t="shared" si="1"/>
        <v>Ocimene &lt;(E)-, beta-&gt;</v>
      </c>
      <c r="AV56" s="15" t="str">
        <f t="shared" si="1"/>
        <v>Eucalyptol</v>
      </c>
      <c r="AW56" s="15" t="str">
        <f t="shared" si="1"/>
        <v>Terpinene &lt;gamma-&gt;</v>
      </c>
      <c r="AX56" s="15" t="str">
        <f t="shared" si="1"/>
        <v>Terpinolene</v>
      </c>
      <c r="AY56" s="15" t="str">
        <f t="shared" si="1"/>
        <v>Sabinene Hydrate</v>
      </c>
      <c r="AZ56" s="15" t="str">
        <f t="shared" si="1"/>
        <v>Linalool</v>
      </c>
      <c r="BA56" s="15" t="str">
        <f t="shared" si="1"/>
        <v>Fenchone</v>
      </c>
      <c r="BB56" s="15" t="str">
        <f t="shared" si="1"/>
        <v>Fenchyl alcohol</v>
      </c>
      <c r="BC56" s="15" t="str">
        <f t="shared" si="1"/>
        <v>Isopulegol</v>
      </c>
      <c r="BD56" s="15" t="str">
        <f t="shared" si="1"/>
        <v>Isoborneol</v>
      </c>
      <c r="BE56" s="15" t="str">
        <f t="shared" si="1"/>
        <v>Menthol</v>
      </c>
      <c r="BF56" s="15" t="str">
        <f t="shared" si="1"/>
        <v>Borneol</v>
      </c>
      <c r="BG56" s="15" t="str">
        <f t="shared" si="1"/>
        <v>Terpineol &lt;alpha-&gt;</v>
      </c>
      <c r="BH56" s="15" t="str">
        <f t="shared" si="1"/>
        <v>Nerol</v>
      </c>
      <c r="BI56" s="15" t="str">
        <f t="shared" si="1"/>
        <v>Geraniol</v>
      </c>
      <c r="BJ56" s="15" t="str">
        <f t="shared" si="1"/>
        <v>Pulegone</v>
      </c>
      <c r="BK56" s="15" t="str">
        <f t="shared" si="1"/>
        <v>cis-Geranyl acetate</v>
      </c>
      <c r="BL56" s="15" t="str">
        <f t="shared" si="1"/>
        <v>Cedrene &lt;alpha-&gt;</v>
      </c>
      <c r="BM56" s="15" t="str">
        <f t="shared" si="1"/>
        <v>Caryophyllene &lt;(E)-&gt;</v>
      </c>
      <c r="BN56" s="15" t="str">
        <f t="shared" si="1"/>
        <v>Humulene &lt;alpha-&gt;</v>
      </c>
      <c r="BO56" s="15" t="str">
        <f>BO7</f>
        <v>Valencene</v>
      </c>
      <c r="BP56" s="15" t="str">
        <f t="shared" si="1"/>
        <v>Nerolidol &lt;(E)-&gt;</v>
      </c>
      <c r="BQ56" s="15" t="str">
        <f t="shared" si="1"/>
        <v>Nerolidol &lt;(Z)-&gt;</v>
      </c>
      <c r="BR56" s="15" t="str">
        <f t="shared" si="1"/>
        <v>Guaiol</v>
      </c>
      <c r="BS56" s="15" t="str">
        <f t="shared" si="1"/>
        <v>Caryophyllene oxide</v>
      </c>
      <c r="BT56" s="15" t="str">
        <f t="shared" si="1"/>
        <v>Cedrol</v>
      </c>
      <c r="BU56" s="15" t="str">
        <f t="shared" si="1"/>
        <v>Bisabolol &lt;alpha-&gt;</v>
      </c>
    </row>
    <row r="57" spans="1:73" x14ac:dyDescent="0.25">
      <c r="C57" s="24" t="s">
        <v>58</v>
      </c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4"/>
      <c r="AK57" s="24"/>
      <c r="AM57" s="24" t="s">
        <v>59</v>
      </c>
      <c r="AN57" s="24"/>
      <c r="AO57" s="24"/>
      <c r="AP57" s="24"/>
      <c r="AQ57" s="24"/>
      <c r="AR57" s="24"/>
      <c r="AS57" s="24"/>
      <c r="AT57" s="24"/>
      <c r="AU57" s="24"/>
      <c r="AV57" s="24"/>
      <c r="AW57" s="24"/>
      <c r="AX57" s="24"/>
      <c r="AY57" s="24"/>
      <c r="AZ57" s="24"/>
      <c r="BA57" s="24"/>
      <c r="BB57" s="24"/>
      <c r="BC57" s="24"/>
      <c r="BD57" s="24"/>
      <c r="BE57" s="24"/>
      <c r="BF57" s="24"/>
      <c r="BG57" s="24"/>
      <c r="BH57" s="24"/>
      <c r="BI57" s="24"/>
      <c r="BJ57" s="24"/>
      <c r="BK57" s="24"/>
      <c r="BL57" s="24"/>
      <c r="BM57" s="24"/>
      <c r="BN57" s="24"/>
      <c r="BO57" s="24"/>
      <c r="BP57" s="24"/>
      <c r="BQ57" s="24"/>
      <c r="BR57" s="24"/>
      <c r="BS57" s="24"/>
      <c r="BT57" s="24"/>
      <c r="BU57" s="24"/>
    </row>
    <row r="59" spans="1:73" x14ac:dyDescent="0.25">
      <c r="B59" s="1"/>
      <c r="C59"/>
      <c r="D59"/>
      <c r="E59"/>
      <c r="F59"/>
      <c r="G59"/>
      <c r="H59"/>
      <c r="I59"/>
      <c r="J59"/>
      <c r="K59"/>
      <c r="L59"/>
      <c r="M59"/>
    </row>
    <row r="60" spans="1:73" x14ac:dyDescent="0.25">
      <c r="B60" s="1"/>
      <c r="C60"/>
      <c r="D60"/>
      <c r="E60"/>
      <c r="F60"/>
      <c r="G60"/>
      <c r="H60"/>
      <c r="I60"/>
      <c r="J60"/>
      <c r="K60"/>
      <c r="L60"/>
      <c r="M60"/>
    </row>
    <row r="61" spans="1:73" x14ac:dyDescent="0.25">
      <c r="B61" s="1"/>
      <c r="C61"/>
      <c r="D61"/>
      <c r="E61"/>
      <c r="F61"/>
      <c r="G61"/>
      <c r="H61"/>
      <c r="I61"/>
      <c r="J61"/>
      <c r="K61"/>
      <c r="L61"/>
      <c r="M61"/>
    </row>
    <row r="62" spans="1:73" x14ac:dyDescent="0.25">
      <c r="B62" s="1"/>
      <c r="C62"/>
      <c r="D62"/>
      <c r="E62"/>
      <c r="F62"/>
      <c r="G62"/>
      <c r="H62"/>
      <c r="I62"/>
      <c r="J62"/>
      <c r="K62"/>
      <c r="L62"/>
      <c r="M62"/>
    </row>
    <row r="63" spans="1:73" x14ac:dyDescent="0.25">
      <c r="B63" s="1"/>
      <c r="C63"/>
      <c r="D63"/>
      <c r="E63"/>
      <c r="F63"/>
      <c r="G63"/>
      <c r="H63"/>
      <c r="I63"/>
      <c r="J63"/>
      <c r="K63"/>
      <c r="L63"/>
      <c r="M63"/>
    </row>
    <row r="64" spans="1:73" x14ac:dyDescent="0.25">
      <c r="B64" s="1"/>
      <c r="C64"/>
      <c r="D64"/>
      <c r="E64"/>
      <c r="F64"/>
      <c r="G64"/>
      <c r="H64"/>
      <c r="I64"/>
      <c r="J64"/>
      <c r="K64"/>
      <c r="L64"/>
      <c r="M64"/>
    </row>
    <row r="65" spans="2:13" x14ac:dyDescent="0.25">
      <c r="B65" s="1"/>
      <c r="C65"/>
      <c r="D65"/>
      <c r="E65"/>
      <c r="F65"/>
      <c r="G65"/>
      <c r="H65"/>
      <c r="I65"/>
      <c r="J65"/>
      <c r="K65"/>
      <c r="L65"/>
      <c r="M65"/>
    </row>
    <row r="66" spans="2:13" x14ac:dyDescent="0.25">
      <c r="B66" s="1"/>
      <c r="C66"/>
      <c r="D66"/>
      <c r="E66"/>
      <c r="F66"/>
      <c r="G66"/>
      <c r="H66"/>
      <c r="I66"/>
      <c r="J66"/>
      <c r="K66"/>
      <c r="L66"/>
      <c r="M66"/>
    </row>
    <row r="67" spans="2:13" x14ac:dyDescent="0.25">
      <c r="B67" s="1"/>
      <c r="C67"/>
      <c r="D67"/>
      <c r="E67"/>
      <c r="F67"/>
      <c r="G67"/>
      <c r="H67"/>
      <c r="I67"/>
      <c r="J67"/>
      <c r="K67"/>
      <c r="L67"/>
      <c r="M67"/>
    </row>
    <row r="68" spans="2:13" x14ac:dyDescent="0.25">
      <c r="B68" s="1"/>
      <c r="C68"/>
      <c r="D68"/>
      <c r="E68"/>
      <c r="F68"/>
      <c r="G68"/>
      <c r="H68"/>
      <c r="I68"/>
      <c r="J68"/>
      <c r="K68"/>
      <c r="L68"/>
      <c r="M68"/>
    </row>
    <row r="69" spans="2:13" x14ac:dyDescent="0.25">
      <c r="B69" s="1"/>
      <c r="C69"/>
      <c r="D69"/>
      <c r="E69"/>
      <c r="F69"/>
      <c r="G69"/>
      <c r="H69"/>
      <c r="I69"/>
      <c r="J69"/>
      <c r="K69"/>
      <c r="L69"/>
      <c r="M69"/>
    </row>
    <row r="70" spans="2:13" x14ac:dyDescent="0.25">
      <c r="B70" s="1"/>
      <c r="C70"/>
      <c r="D70"/>
      <c r="E70"/>
      <c r="F70"/>
      <c r="G70"/>
      <c r="H70"/>
      <c r="I70"/>
      <c r="J70"/>
      <c r="K70"/>
      <c r="L70"/>
      <c r="M70"/>
    </row>
    <row r="71" spans="2:13" x14ac:dyDescent="0.25">
      <c r="B71" s="1"/>
      <c r="C71"/>
      <c r="D71"/>
      <c r="E71"/>
      <c r="F71"/>
      <c r="G71"/>
      <c r="H71"/>
      <c r="I71"/>
      <c r="J71"/>
      <c r="K71"/>
      <c r="L71"/>
      <c r="M71"/>
    </row>
    <row r="72" spans="2:13" x14ac:dyDescent="0.25">
      <c r="B72" s="1"/>
      <c r="C72"/>
      <c r="D72"/>
      <c r="E72"/>
      <c r="F72"/>
      <c r="G72"/>
      <c r="H72"/>
      <c r="I72"/>
      <c r="J72"/>
      <c r="K72"/>
      <c r="L72"/>
      <c r="M72"/>
    </row>
    <row r="73" spans="2:13" x14ac:dyDescent="0.25">
      <c r="B73" s="1"/>
      <c r="C73"/>
      <c r="D73"/>
      <c r="E73"/>
      <c r="F73"/>
      <c r="G73"/>
      <c r="H73"/>
      <c r="I73"/>
      <c r="J73"/>
      <c r="K73"/>
      <c r="L73"/>
      <c r="M73"/>
    </row>
    <row r="74" spans="2:13" x14ac:dyDescent="0.25">
      <c r="B74" s="1"/>
      <c r="C74"/>
      <c r="D74"/>
      <c r="E74"/>
      <c r="F74"/>
      <c r="G74"/>
      <c r="H74"/>
      <c r="I74"/>
      <c r="J74"/>
      <c r="K74"/>
      <c r="L74"/>
      <c r="M74"/>
    </row>
    <row r="75" spans="2:13" x14ac:dyDescent="0.25">
      <c r="B75" s="1"/>
      <c r="C75"/>
      <c r="D75"/>
      <c r="E75"/>
      <c r="F75"/>
      <c r="G75"/>
      <c r="H75"/>
      <c r="I75"/>
      <c r="J75"/>
      <c r="K75"/>
      <c r="L75"/>
      <c r="M75"/>
    </row>
  </sheetData>
  <mergeCells count="8">
    <mergeCell ref="C57:AK57"/>
    <mergeCell ref="AM57:BU57"/>
    <mergeCell ref="C4:M4"/>
    <mergeCell ref="AM4:AW4"/>
    <mergeCell ref="A6:A7"/>
    <mergeCell ref="B6:B7"/>
    <mergeCell ref="C6:AK6"/>
    <mergeCell ref="AM6:BU6"/>
  </mergeCells>
  <conditionalFormatting sqref="A8:B55">
    <cfRule type="expression" dxfId="2" priority="2">
      <formula>MOD(ROW(),2)=1</formula>
    </cfRule>
  </conditionalFormatting>
  <conditionalFormatting sqref="C8:AK55 AM8:BU55">
    <cfRule type="expression" dxfId="1" priority="1">
      <formula>MOD(ROW(),2)=1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55"/>
  <sheetViews>
    <sheetView topLeftCell="AF1" workbookViewId="0">
      <selection activeCell="C7" sqref="C7"/>
    </sheetView>
  </sheetViews>
  <sheetFormatPr defaultRowHeight="15" x14ac:dyDescent="0.25"/>
  <cols>
    <col min="1" max="1" width="16" bestFit="1" customWidth="1"/>
    <col min="2" max="2" width="30.7109375" bestFit="1" customWidth="1"/>
    <col min="3" max="3" width="11.28515625" style="8" customWidth="1"/>
    <col min="4" max="73" width="11.28515625" customWidth="1"/>
  </cols>
  <sheetData>
    <row r="1" spans="1:74" x14ac:dyDescent="0.25">
      <c r="A1" t="s">
        <v>10</v>
      </c>
      <c r="C1" s="3"/>
      <c r="D1" s="1"/>
      <c r="E1" s="1"/>
      <c r="F1" s="1"/>
      <c r="G1" s="1"/>
      <c r="H1" s="1"/>
      <c r="I1" s="1"/>
      <c r="J1" s="1"/>
      <c r="K1" s="1"/>
      <c r="L1" s="1"/>
      <c r="M1" s="1"/>
    </row>
    <row r="2" spans="1:74" x14ac:dyDescent="0.25">
      <c r="A2" s="2" t="s">
        <v>7</v>
      </c>
      <c r="B2" s="2">
        <f>'Instrument Data'!B2</f>
        <v>0</v>
      </c>
      <c r="C2" s="3"/>
      <c r="D2" s="1"/>
      <c r="E2" s="1"/>
      <c r="F2" s="1"/>
      <c r="G2" s="1"/>
      <c r="H2" s="1"/>
      <c r="I2" s="1"/>
      <c r="J2" s="1"/>
      <c r="K2" s="1"/>
      <c r="L2" s="1"/>
      <c r="M2" s="1"/>
    </row>
    <row r="3" spans="1:74" x14ac:dyDescent="0.25">
      <c r="A3" s="2" t="s">
        <v>8</v>
      </c>
      <c r="B3" s="2" t="str">
        <f>'Instrument Data'!B3</f>
        <v>GCMS1</v>
      </c>
      <c r="C3" s="3"/>
      <c r="D3" s="1"/>
      <c r="E3" s="1"/>
      <c r="F3" s="1"/>
      <c r="G3" s="1"/>
      <c r="H3" s="1"/>
      <c r="I3" s="1"/>
      <c r="J3" s="1"/>
      <c r="K3" s="1"/>
      <c r="L3" s="1"/>
      <c r="M3" s="1"/>
    </row>
    <row r="4" spans="1:74" x14ac:dyDescent="0.25">
      <c r="C4" s="3"/>
      <c r="D4" s="1"/>
      <c r="E4" s="1"/>
      <c r="F4" s="1"/>
      <c r="G4" s="1"/>
      <c r="H4" s="1"/>
      <c r="I4" s="1"/>
      <c r="J4" s="1"/>
      <c r="K4" s="1"/>
      <c r="L4" s="1"/>
      <c r="M4" s="1"/>
    </row>
    <row r="5" spans="1:74" x14ac:dyDescent="0.25">
      <c r="A5" s="23" t="s">
        <v>0</v>
      </c>
      <c r="B5" s="23" t="s">
        <v>1</v>
      </c>
      <c r="C5" s="24" t="s">
        <v>57</v>
      </c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M5" s="24" t="s">
        <v>9</v>
      </c>
      <c r="AN5" s="24"/>
      <c r="AO5" s="24"/>
      <c r="AP5" s="24"/>
      <c r="AQ5" s="24"/>
      <c r="AR5" s="24"/>
      <c r="AS5" s="24"/>
      <c r="AT5" s="24"/>
      <c r="AU5" s="24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24"/>
      <c r="BG5" s="24"/>
      <c r="BH5" s="24"/>
      <c r="BI5" s="24"/>
      <c r="BJ5" s="24"/>
      <c r="BK5" s="24"/>
      <c r="BL5" s="24"/>
      <c r="BM5" s="24"/>
      <c r="BN5" s="24"/>
      <c r="BO5" s="24"/>
      <c r="BP5" s="24"/>
      <c r="BQ5" s="24"/>
      <c r="BR5" s="24"/>
      <c r="BS5" s="24"/>
      <c r="BT5" s="24"/>
      <c r="BU5" s="24"/>
    </row>
    <row r="6" spans="1:74" ht="45" x14ac:dyDescent="0.25">
      <c r="A6" s="23"/>
      <c r="B6" s="23"/>
      <c r="C6" s="18" t="str">
        <f>'Instrument Data'!C6</f>
        <v>Pinene &lt;alpha-&gt;</v>
      </c>
      <c r="D6" s="18" t="str">
        <f>'Instrument Data'!D6</f>
        <v>Camphene</v>
      </c>
      <c r="E6" s="18" t="str">
        <f>'Instrument Data'!E6</f>
        <v>Myrcene</v>
      </c>
      <c r="F6" s="18" t="str">
        <f>'Instrument Data'!F6</f>
        <v>Pinene &lt;beta-&gt;</v>
      </c>
      <c r="G6" s="18" t="str">
        <f>'Instrument Data'!G6</f>
        <v>Phellandrene &lt;alpha-&gt;</v>
      </c>
      <c r="H6" s="18" t="str">
        <f>'Instrument Data'!H6</f>
        <v>Carene &lt;delta-3-&gt;</v>
      </c>
      <c r="I6" s="18" t="str">
        <f>'Instrument Data'!I6</f>
        <v>Terpinene &lt;alpha-&gt;</v>
      </c>
      <c r="J6" s="18" t="str">
        <f>'Instrument Data'!J6</f>
        <v>Limonene</v>
      </c>
      <c r="K6" s="18" t="str">
        <f>'Instrument Data'!K6</f>
        <v>Ocimene &lt;(E)-, beta-&gt;</v>
      </c>
      <c r="L6" s="18" t="str">
        <f>'Instrument Data'!L6</f>
        <v>Eucalyptol</v>
      </c>
      <c r="M6" s="18" t="str">
        <f>'Instrument Data'!M6</f>
        <v>Terpinene &lt;gamma-&gt;</v>
      </c>
      <c r="N6" s="18" t="str">
        <f>'Instrument Data'!N6</f>
        <v>Terpinolene</v>
      </c>
      <c r="O6" s="18" t="str">
        <f>'Instrument Data'!O6</f>
        <v>Sabinene Hydrate</v>
      </c>
      <c r="P6" s="18" t="str">
        <f>'Instrument Data'!P6</f>
        <v>Linalool</v>
      </c>
      <c r="Q6" s="18" t="str">
        <f>'Instrument Data'!Q6</f>
        <v>Fenchone</v>
      </c>
      <c r="R6" s="18" t="str">
        <f>'Instrument Data'!R6</f>
        <v>Fenchyl alcohol</v>
      </c>
      <c r="S6" s="18" t="str">
        <f>'Instrument Data'!S6</f>
        <v>Isopulegol</v>
      </c>
      <c r="T6" s="18" t="str">
        <f>'Instrument Data'!T6</f>
        <v>Isoborneol</v>
      </c>
      <c r="U6" s="18" t="str">
        <f>'Instrument Data'!U6</f>
        <v>Menthol</v>
      </c>
      <c r="V6" s="18" t="str">
        <f>'Instrument Data'!V6</f>
        <v>Borneol</v>
      </c>
      <c r="W6" s="18" t="str">
        <f>'Instrument Data'!W6</f>
        <v>Terpineol &lt;alpha-&gt;</v>
      </c>
      <c r="X6" s="18" t="str">
        <f>'Instrument Data'!X6</f>
        <v>Nerol</v>
      </c>
      <c r="Y6" s="18" t="str">
        <f>'Instrument Data'!Y6</f>
        <v>Geraniol</v>
      </c>
      <c r="Z6" s="18" t="str">
        <f>'Instrument Data'!Z6</f>
        <v>Pulegone</v>
      </c>
      <c r="AA6" s="18" t="str">
        <f>'Instrument Data'!AA6</f>
        <v>cis-Geranyl acetate</v>
      </c>
      <c r="AB6" s="18" t="str">
        <f>'Instrument Data'!AB6</f>
        <v>Cedrene &lt;alpha-&gt;</v>
      </c>
      <c r="AC6" s="18" t="str">
        <f>'Instrument Data'!AC6</f>
        <v>Caryophyllene &lt;(E)-&gt;</v>
      </c>
      <c r="AD6" s="18" t="str">
        <f>'Instrument Data'!AD6</f>
        <v>Humulene &lt;alpha-&gt;</v>
      </c>
      <c r="AE6" s="18" t="str">
        <f>'Instrument Data'!AE6</f>
        <v>Valencene</v>
      </c>
      <c r="AF6" s="18" t="str">
        <f>'Instrument Data'!AF6</f>
        <v>Nerolidol &lt;(E)-&gt;</v>
      </c>
      <c r="AG6" s="18" t="str">
        <f>'Instrument Data'!AG6</f>
        <v>Nerolidol &lt;(Z)-&gt;</v>
      </c>
      <c r="AH6" s="18" t="str">
        <f>'Instrument Data'!AH6</f>
        <v>Guaiol</v>
      </c>
      <c r="AI6" s="18" t="str">
        <f>'Instrument Data'!AI6</f>
        <v>Caryophyllene oxide</v>
      </c>
      <c r="AJ6" s="18" t="str">
        <f>'Instrument Data'!AJ6</f>
        <v>Cedrol</v>
      </c>
      <c r="AK6" s="18" t="str">
        <f>'Instrument Data'!AK6</f>
        <v>Bisabolol &lt;alpha-&gt;</v>
      </c>
      <c r="AL6" s="17"/>
      <c r="AM6" s="18" t="str">
        <f>'Instrument Data'!C6</f>
        <v>Pinene &lt;alpha-&gt;</v>
      </c>
      <c r="AN6" s="18" t="str">
        <f>'Instrument Data'!D6</f>
        <v>Camphene</v>
      </c>
      <c r="AO6" s="18" t="str">
        <f>'Instrument Data'!E6</f>
        <v>Myrcene</v>
      </c>
      <c r="AP6" s="18" t="str">
        <f>'Instrument Data'!F6</f>
        <v>Pinene &lt;beta-&gt;</v>
      </c>
      <c r="AQ6" s="18" t="str">
        <f>'Instrument Data'!G6</f>
        <v>Phellandrene &lt;alpha-&gt;</v>
      </c>
      <c r="AR6" s="18" t="str">
        <f>'Instrument Data'!H6</f>
        <v>Carene &lt;delta-3-&gt;</v>
      </c>
      <c r="AS6" s="18" t="str">
        <f>'Instrument Data'!I6</f>
        <v>Terpinene &lt;alpha-&gt;</v>
      </c>
      <c r="AT6" s="18" t="str">
        <f>'Instrument Data'!J6</f>
        <v>Limonene</v>
      </c>
      <c r="AU6" s="18" t="str">
        <f>'Instrument Data'!K6</f>
        <v>Ocimene &lt;(E)-, beta-&gt;</v>
      </c>
      <c r="AV6" s="18" t="str">
        <f>'Instrument Data'!L6</f>
        <v>Eucalyptol</v>
      </c>
      <c r="AW6" s="18" t="str">
        <f>'Instrument Data'!M6</f>
        <v>Terpinene &lt;gamma-&gt;</v>
      </c>
      <c r="AX6" s="18" t="str">
        <f>'Instrument Data'!N6</f>
        <v>Terpinolene</v>
      </c>
      <c r="AY6" s="18" t="str">
        <f>'Instrument Data'!O6</f>
        <v>Sabinene Hydrate</v>
      </c>
      <c r="AZ6" s="18" t="str">
        <f>'Instrument Data'!P6</f>
        <v>Linalool</v>
      </c>
      <c r="BA6" s="18" t="str">
        <f>'Instrument Data'!Q6</f>
        <v>Fenchone</v>
      </c>
      <c r="BB6" s="18" t="str">
        <f>'Instrument Data'!R6</f>
        <v>Fenchyl alcohol</v>
      </c>
      <c r="BC6" s="18" t="str">
        <f>'Instrument Data'!S6</f>
        <v>Isopulegol</v>
      </c>
      <c r="BD6" s="18" t="str">
        <f>'Instrument Data'!T6</f>
        <v>Isoborneol</v>
      </c>
      <c r="BE6" s="18" t="str">
        <f>'Instrument Data'!U6</f>
        <v>Menthol</v>
      </c>
      <c r="BF6" s="18" t="str">
        <f>'Instrument Data'!V6</f>
        <v>Borneol</v>
      </c>
      <c r="BG6" s="18" t="str">
        <f>'Instrument Data'!W6</f>
        <v>Terpineol &lt;alpha-&gt;</v>
      </c>
      <c r="BH6" s="18" t="str">
        <f>'Instrument Data'!X6</f>
        <v>Nerol</v>
      </c>
      <c r="BI6" s="18" t="str">
        <f>'Instrument Data'!Y6</f>
        <v>Geraniol</v>
      </c>
      <c r="BJ6" s="18" t="str">
        <f>'Instrument Data'!Z6</f>
        <v>Pulegone</v>
      </c>
      <c r="BK6" s="18" t="str">
        <f>'Instrument Data'!AA6</f>
        <v>cis-Geranyl acetate</v>
      </c>
      <c r="BL6" s="18" t="str">
        <f>'Instrument Data'!AB6</f>
        <v>Cedrene &lt;alpha-&gt;</v>
      </c>
      <c r="BM6" s="18" t="str">
        <f>'Instrument Data'!AC6</f>
        <v>Caryophyllene &lt;(E)-&gt;</v>
      </c>
      <c r="BN6" s="18" t="str">
        <f>'Instrument Data'!AD6</f>
        <v>Humulene &lt;alpha-&gt;</v>
      </c>
      <c r="BO6" s="18" t="str">
        <f>'Instrument Data'!AE6</f>
        <v>Valencene</v>
      </c>
      <c r="BP6" s="18" t="str">
        <f>'Instrument Data'!AF6</f>
        <v>Nerolidol &lt;(E)-&gt;</v>
      </c>
      <c r="BQ6" s="18" t="str">
        <f>'Instrument Data'!AG6</f>
        <v>Nerolidol &lt;(Z)-&gt;</v>
      </c>
      <c r="BR6" s="18" t="str">
        <f>'Instrument Data'!AH6</f>
        <v>Guaiol</v>
      </c>
      <c r="BS6" s="18" t="str">
        <f>'Instrument Data'!AI6</f>
        <v>Caryophyllene oxide</v>
      </c>
      <c r="BT6" s="18" t="str">
        <f>'Instrument Data'!AJ6</f>
        <v>Cedrol</v>
      </c>
      <c r="BU6" s="18" t="str">
        <f>'Instrument Data'!AK6</f>
        <v>Bisabolol &lt;alpha-&gt;</v>
      </c>
      <c r="BV6" s="7"/>
    </row>
    <row r="7" spans="1:74" x14ac:dyDescent="0.25">
      <c r="A7">
        <f>'Instrument Data'!A7</f>
        <v>0</v>
      </c>
      <c r="B7">
        <f>'Instrument Data'!B7</f>
        <v>0</v>
      </c>
      <c r="C7" s="8">
        <f>((('Instrument Data'!AM7*'Sample Prep Variables'!$D7*'Sample Prep Variables'!$E7)/'Sample Prep Variables'!$C7))</f>
        <v>0</v>
      </c>
      <c r="D7" s="8">
        <f>((('Instrument Data'!AN7*'Sample Prep Variables'!$D7*'Sample Prep Variables'!$E7)/'Sample Prep Variables'!$C7))</f>
        <v>0</v>
      </c>
      <c r="E7" s="8">
        <f>((('Instrument Data'!AO7*'Sample Prep Variables'!$D7*'Sample Prep Variables'!$E7)/'Sample Prep Variables'!$C7))</f>
        <v>0</v>
      </c>
      <c r="F7" s="8">
        <f>((('Instrument Data'!AP7*'Sample Prep Variables'!$D7*'Sample Prep Variables'!$E7)/'Sample Prep Variables'!$C7))</f>
        <v>0</v>
      </c>
      <c r="G7" s="8">
        <f>((('Instrument Data'!AQ7*'Sample Prep Variables'!$D7*'Sample Prep Variables'!$E7)/'Sample Prep Variables'!$C7))</f>
        <v>0</v>
      </c>
      <c r="H7" s="8">
        <f>((('Instrument Data'!AR7*'Sample Prep Variables'!$D7*'Sample Prep Variables'!$E7)/'Sample Prep Variables'!$C7))</f>
        <v>0</v>
      </c>
      <c r="I7" s="8">
        <f>((('Instrument Data'!AS7*'Sample Prep Variables'!$D7*'Sample Prep Variables'!$E7)/'Sample Prep Variables'!$C7))</f>
        <v>0</v>
      </c>
      <c r="J7" s="8">
        <f>((('Instrument Data'!AT7*'Sample Prep Variables'!$D7*'Sample Prep Variables'!$E7)/'Sample Prep Variables'!$C7))</f>
        <v>0</v>
      </c>
      <c r="K7" s="8">
        <f>((('Instrument Data'!AU7*'Sample Prep Variables'!$D7*'Sample Prep Variables'!$E7)/'Sample Prep Variables'!$C7))</f>
        <v>0</v>
      </c>
      <c r="L7" s="8">
        <f>((('Instrument Data'!AV7*'Sample Prep Variables'!$D7*'Sample Prep Variables'!$E7)/'Sample Prep Variables'!$C7))</f>
        <v>0</v>
      </c>
      <c r="M7" s="8">
        <f>((('Instrument Data'!AW7*'Sample Prep Variables'!$D7*'Sample Prep Variables'!$E7)/'Sample Prep Variables'!$C7))</f>
        <v>0</v>
      </c>
      <c r="N7" s="8">
        <f>((('Instrument Data'!AX7*'Sample Prep Variables'!$D7*'Sample Prep Variables'!$E7)/'Sample Prep Variables'!$C7))</f>
        <v>0</v>
      </c>
      <c r="O7" s="8">
        <f>((('Instrument Data'!AY7*'Sample Prep Variables'!$D7*'Sample Prep Variables'!$E7)/'Sample Prep Variables'!$C7))</f>
        <v>0</v>
      </c>
      <c r="P7" s="8">
        <f>((('Instrument Data'!AZ7*'Sample Prep Variables'!$D7*'Sample Prep Variables'!$E7)/'Sample Prep Variables'!$C7))</f>
        <v>0</v>
      </c>
      <c r="Q7" s="8">
        <f>((('Instrument Data'!BA7*'Sample Prep Variables'!$D7*'Sample Prep Variables'!$E7)/'Sample Prep Variables'!$C7))</f>
        <v>0</v>
      </c>
      <c r="R7" s="8">
        <f>((('Instrument Data'!BB7*'Sample Prep Variables'!$D7*'Sample Prep Variables'!$E7)/'Sample Prep Variables'!$C7))</f>
        <v>0</v>
      </c>
      <c r="S7" s="8">
        <f>((('Instrument Data'!BC7*'Sample Prep Variables'!$D7*'Sample Prep Variables'!$E7)/'Sample Prep Variables'!$C7))</f>
        <v>0</v>
      </c>
      <c r="T7" s="8">
        <f>((('Instrument Data'!BD7*'Sample Prep Variables'!$D7*'Sample Prep Variables'!$E7)/'Sample Prep Variables'!$C7))</f>
        <v>0</v>
      </c>
      <c r="U7" s="8">
        <f>((('Instrument Data'!BE7*'Sample Prep Variables'!$D7*'Sample Prep Variables'!$E7)/'Sample Prep Variables'!$C7))</f>
        <v>0</v>
      </c>
      <c r="V7" s="8">
        <f>((('Instrument Data'!BF7*'Sample Prep Variables'!$D7*'Sample Prep Variables'!$E7)/'Sample Prep Variables'!$C7))</f>
        <v>0</v>
      </c>
      <c r="W7" s="8">
        <f>((('Instrument Data'!BG7*'Sample Prep Variables'!$D7*'Sample Prep Variables'!$E7)/'Sample Prep Variables'!$C7))</f>
        <v>0</v>
      </c>
      <c r="X7" s="8">
        <f>((('Instrument Data'!BH7*'Sample Prep Variables'!$D7*'Sample Prep Variables'!$E7)/'Sample Prep Variables'!$C7))</f>
        <v>0</v>
      </c>
      <c r="Y7" s="8">
        <f>((('Instrument Data'!BI7*'Sample Prep Variables'!$D7*'Sample Prep Variables'!$E7)/'Sample Prep Variables'!$C7))</f>
        <v>0</v>
      </c>
      <c r="Z7" s="8">
        <f>((('Instrument Data'!BJ7*'Sample Prep Variables'!$D7*'Sample Prep Variables'!$E7)/'Sample Prep Variables'!$C7))</f>
        <v>0</v>
      </c>
      <c r="AA7" s="8">
        <f>((('Instrument Data'!BK7*'Sample Prep Variables'!$D7*'Sample Prep Variables'!$E7)/'Sample Prep Variables'!$C7))</f>
        <v>0</v>
      </c>
      <c r="AB7" s="8">
        <f>((('Instrument Data'!BL7*'Sample Prep Variables'!$D7*'Sample Prep Variables'!$E7)/'Sample Prep Variables'!$C7))</f>
        <v>0</v>
      </c>
      <c r="AC7" s="8">
        <f>((('Instrument Data'!BM7*'Sample Prep Variables'!$D7*'Sample Prep Variables'!$E7)/'Sample Prep Variables'!$C7))</f>
        <v>0</v>
      </c>
      <c r="AD7" s="8">
        <f>((('Instrument Data'!BN7*'Sample Prep Variables'!$D7*'Sample Prep Variables'!$E7)/'Sample Prep Variables'!$C7))</f>
        <v>0</v>
      </c>
      <c r="AE7" s="8">
        <f>((('Instrument Data'!BO7*'Sample Prep Variables'!$D7*'Sample Prep Variables'!$E7)/'Sample Prep Variables'!$C7))</f>
        <v>0</v>
      </c>
      <c r="AF7" s="8">
        <f>((('Instrument Data'!BP7*'Sample Prep Variables'!$D7*'Sample Prep Variables'!$E7)/'Sample Prep Variables'!$C7))</f>
        <v>0</v>
      </c>
      <c r="AG7" s="8">
        <f>((('Instrument Data'!BQ7*'Sample Prep Variables'!$D7*'Sample Prep Variables'!$E7)/'Sample Prep Variables'!$C7))</f>
        <v>0</v>
      </c>
      <c r="AH7" s="8">
        <f>((('Instrument Data'!BR7*'Sample Prep Variables'!$D7*'Sample Prep Variables'!$E7)/'Sample Prep Variables'!$C7))</f>
        <v>0</v>
      </c>
      <c r="AI7" s="8">
        <f>((('Instrument Data'!BS7*'Sample Prep Variables'!$D7*'Sample Prep Variables'!$E7)/'Sample Prep Variables'!$C7))</f>
        <v>0</v>
      </c>
      <c r="AJ7" s="8">
        <f>((('Instrument Data'!BT7*'Sample Prep Variables'!$D7*'Sample Prep Variables'!$E7)/'Sample Prep Variables'!$C7))</f>
        <v>0</v>
      </c>
      <c r="AK7" s="8">
        <f>((('Instrument Data'!BU7*'Sample Prep Variables'!$D7*'Sample Prep Variables'!$E7)/'Sample Prep Variables'!$C7))</f>
        <v>0</v>
      </c>
      <c r="AM7" s="8">
        <f>C7/10000</f>
        <v>0</v>
      </c>
      <c r="AN7" s="8">
        <f t="shared" ref="AN7:BU7" si="0">D7/10000</f>
        <v>0</v>
      </c>
      <c r="AO7" s="8">
        <f t="shared" si="0"/>
        <v>0</v>
      </c>
      <c r="AP7" s="8">
        <f t="shared" si="0"/>
        <v>0</v>
      </c>
      <c r="AQ7" s="8">
        <f t="shared" si="0"/>
        <v>0</v>
      </c>
      <c r="AR7" s="8">
        <f t="shared" si="0"/>
        <v>0</v>
      </c>
      <c r="AS7" s="8">
        <f t="shared" si="0"/>
        <v>0</v>
      </c>
      <c r="AT7" s="8">
        <f t="shared" si="0"/>
        <v>0</v>
      </c>
      <c r="AU7" s="8">
        <f t="shared" si="0"/>
        <v>0</v>
      </c>
      <c r="AV7" s="8">
        <f t="shared" si="0"/>
        <v>0</v>
      </c>
      <c r="AW7" s="8">
        <f t="shared" si="0"/>
        <v>0</v>
      </c>
      <c r="AX7" s="8">
        <f t="shared" si="0"/>
        <v>0</v>
      </c>
      <c r="AY7" s="8">
        <f t="shared" si="0"/>
        <v>0</v>
      </c>
      <c r="AZ7" s="8">
        <f t="shared" si="0"/>
        <v>0</v>
      </c>
      <c r="BA7" s="8">
        <f t="shared" si="0"/>
        <v>0</v>
      </c>
      <c r="BB7" s="8">
        <f t="shared" si="0"/>
        <v>0</v>
      </c>
      <c r="BC7" s="8">
        <f t="shared" si="0"/>
        <v>0</v>
      </c>
      <c r="BD7" s="8">
        <f t="shared" si="0"/>
        <v>0</v>
      </c>
      <c r="BE7" s="8">
        <f t="shared" si="0"/>
        <v>0</v>
      </c>
      <c r="BF7" s="8">
        <f t="shared" si="0"/>
        <v>0</v>
      </c>
      <c r="BG7" s="8">
        <f t="shared" si="0"/>
        <v>0</v>
      </c>
      <c r="BH7" s="8">
        <f t="shared" si="0"/>
        <v>0</v>
      </c>
      <c r="BI7" s="8">
        <f t="shared" si="0"/>
        <v>0</v>
      </c>
      <c r="BJ7" s="8">
        <f t="shared" si="0"/>
        <v>0</v>
      </c>
      <c r="BK7" s="8">
        <f t="shared" si="0"/>
        <v>0</v>
      </c>
      <c r="BL7" s="8">
        <f t="shared" si="0"/>
        <v>0</v>
      </c>
      <c r="BM7" s="8">
        <f t="shared" si="0"/>
        <v>0</v>
      </c>
      <c r="BN7" s="8">
        <f t="shared" si="0"/>
        <v>0</v>
      </c>
      <c r="BO7" s="8">
        <f t="shared" si="0"/>
        <v>0</v>
      </c>
      <c r="BP7" s="8">
        <f t="shared" si="0"/>
        <v>0</v>
      </c>
      <c r="BQ7" s="8">
        <f t="shared" si="0"/>
        <v>0</v>
      </c>
      <c r="BR7" s="8">
        <f t="shared" si="0"/>
        <v>0</v>
      </c>
      <c r="BS7" s="8">
        <f t="shared" si="0"/>
        <v>0</v>
      </c>
      <c r="BT7" s="8">
        <f t="shared" si="0"/>
        <v>0</v>
      </c>
      <c r="BU7" s="8">
        <f t="shared" si="0"/>
        <v>0</v>
      </c>
    </row>
    <row r="8" spans="1:74" x14ac:dyDescent="0.25">
      <c r="A8">
        <f>'Instrument Data'!A8</f>
        <v>0</v>
      </c>
      <c r="B8">
        <f>'Instrument Data'!B8</f>
        <v>0</v>
      </c>
      <c r="C8" s="8">
        <f>((('Instrument Data'!AM8*'Sample Prep Variables'!$D8*'Sample Prep Variables'!$E8)/'Sample Prep Variables'!$C8))</f>
        <v>0</v>
      </c>
      <c r="D8" s="8">
        <f>((('Instrument Data'!AN8*'Sample Prep Variables'!$D8*'Sample Prep Variables'!$E8)/'Sample Prep Variables'!$C8))</f>
        <v>0</v>
      </c>
      <c r="E8" s="8">
        <f>((('Instrument Data'!AO8*'Sample Prep Variables'!$D8*'Sample Prep Variables'!$E8)/'Sample Prep Variables'!$C8))</f>
        <v>0</v>
      </c>
      <c r="F8" s="8">
        <f>((('Instrument Data'!AP8*'Sample Prep Variables'!$D8*'Sample Prep Variables'!$E8)/'Sample Prep Variables'!$C8))</f>
        <v>0</v>
      </c>
      <c r="G8" s="8">
        <f>((('Instrument Data'!AQ8*'Sample Prep Variables'!$D8*'Sample Prep Variables'!$E8)/'Sample Prep Variables'!$C8))</f>
        <v>0</v>
      </c>
      <c r="H8" s="8">
        <f>((('Instrument Data'!AR8*'Sample Prep Variables'!$D8*'Sample Prep Variables'!$E8)/'Sample Prep Variables'!$C8))</f>
        <v>0</v>
      </c>
      <c r="I8" s="8">
        <f>((('Instrument Data'!AS8*'Sample Prep Variables'!$D8*'Sample Prep Variables'!$E8)/'Sample Prep Variables'!$C8))</f>
        <v>0</v>
      </c>
      <c r="J8" s="8">
        <f>((('Instrument Data'!AT8*'Sample Prep Variables'!$D8*'Sample Prep Variables'!$E8)/'Sample Prep Variables'!$C8))</f>
        <v>0</v>
      </c>
      <c r="K8" s="8">
        <f>((('Instrument Data'!AU8*'Sample Prep Variables'!$D8*'Sample Prep Variables'!$E8)/'Sample Prep Variables'!$C8))</f>
        <v>0</v>
      </c>
      <c r="L8" s="8">
        <f>((('Instrument Data'!AV8*'Sample Prep Variables'!$D8*'Sample Prep Variables'!$E8)/'Sample Prep Variables'!$C8))</f>
        <v>0</v>
      </c>
      <c r="M8" s="8">
        <f>((('Instrument Data'!AW8*'Sample Prep Variables'!$D8*'Sample Prep Variables'!$E8)/'Sample Prep Variables'!$C8))</f>
        <v>0</v>
      </c>
      <c r="N8" s="8">
        <f>((('Instrument Data'!AX8*'Sample Prep Variables'!$D8*'Sample Prep Variables'!$E8)/'Sample Prep Variables'!$C8))</f>
        <v>0</v>
      </c>
      <c r="O8" s="8">
        <f>((('Instrument Data'!AY8*'Sample Prep Variables'!$D8*'Sample Prep Variables'!$E8)/'Sample Prep Variables'!$C8))</f>
        <v>0</v>
      </c>
      <c r="P8" s="8">
        <f>((('Instrument Data'!AZ8*'Sample Prep Variables'!$D8*'Sample Prep Variables'!$E8)/'Sample Prep Variables'!$C8))</f>
        <v>0</v>
      </c>
      <c r="Q8" s="8">
        <f>((('Instrument Data'!BA8*'Sample Prep Variables'!$D8*'Sample Prep Variables'!$E8)/'Sample Prep Variables'!$C8))</f>
        <v>0</v>
      </c>
      <c r="R8" s="8">
        <f>((('Instrument Data'!BB8*'Sample Prep Variables'!$D8*'Sample Prep Variables'!$E8)/'Sample Prep Variables'!$C8))</f>
        <v>0</v>
      </c>
      <c r="S8" s="8">
        <f>((('Instrument Data'!BC8*'Sample Prep Variables'!$D8*'Sample Prep Variables'!$E8)/'Sample Prep Variables'!$C8))</f>
        <v>0</v>
      </c>
      <c r="T8" s="8">
        <f>((('Instrument Data'!BD8*'Sample Prep Variables'!$D8*'Sample Prep Variables'!$E8)/'Sample Prep Variables'!$C8))</f>
        <v>0</v>
      </c>
      <c r="U8" s="8">
        <f>((('Instrument Data'!BE8*'Sample Prep Variables'!$D8*'Sample Prep Variables'!$E8)/'Sample Prep Variables'!$C8))</f>
        <v>0</v>
      </c>
      <c r="V8" s="8">
        <f>((('Instrument Data'!BF8*'Sample Prep Variables'!$D8*'Sample Prep Variables'!$E8)/'Sample Prep Variables'!$C8))</f>
        <v>0</v>
      </c>
      <c r="W8" s="8">
        <f>((('Instrument Data'!BG8*'Sample Prep Variables'!$D8*'Sample Prep Variables'!$E8)/'Sample Prep Variables'!$C8))</f>
        <v>0</v>
      </c>
      <c r="X8" s="8">
        <f>((('Instrument Data'!BH8*'Sample Prep Variables'!$D8*'Sample Prep Variables'!$E8)/'Sample Prep Variables'!$C8))</f>
        <v>0</v>
      </c>
      <c r="Y8" s="8">
        <f>((('Instrument Data'!BI8*'Sample Prep Variables'!$D8*'Sample Prep Variables'!$E8)/'Sample Prep Variables'!$C8))</f>
        <v>0</v>
      </c>
      <c r="Z8" s="8">
        <f>((('Instrument Data'!BJ8*'Sample Prep Variables'!$D8*'Sample Prep Variables'!$E8)/'Sample Prep Variables'!$C8))</f>
        <v>0</v>
      </c>
      <c r="AA8" s="8">
        <f>((('Instrument Data'!BK8*'Sample Prep Variables'!$D8*'Sample Prep Variables'!$E8)/'Sample Prep Variables'!$C8))</f>
        <v>0</v>
      </c>
      <c r="AB8" s="8">
        <f>((('Instrument Data'!BL8*'Sample Prep Variables'!$D8*'Sample Prep Variables'!$E8)/'Sample Prep Variables'!$C8))</f>
        <v>0</v>
      </c>
      <c r="AC8" s="8">
        <f>((('Instrument Data'!BM8*'Sample Prep Variables'!$D8*'Sample Prep Variables'!$E8)/'Sample Prep Variables'!$C8))</f>
        <v>0</v>
      </c>
      <c r="AD8" s="8">
        <f>((('Instrument Data'!BN8*'Sample Prep Variables'!$D8*'Sample Prep Variables'!$E8)/'Sample Prep Variables'!$C8))</f>
        <v>0</v>
      </c>
      <c r="AE8" s="8">
        <f>((('Instrument Data'!BO8*'Sample Prep Variables'!$D8*'Sample Prep Variables'!$E8)/'Sample Prep Variables'!$C8))</f>
        <v>0</v>
      </c>
      <c r="AF8" s="8">
        <f>((('Instrument Data'!BP8*'Sample Prep Variables'!$D8*'Sample Prep Variables'!$E8)/'Sample Prep Variables'!$C8))</f>
        <v>0</v>
      </c>
      <c r="AG8" s="8">
        <f>((('Instrument Data'!BQ8*'Sample Prep Variables'!$D8*'Sample Prep Variables'!$E8)/'Sample Prep Variables'!$C8))</f>
        <v>0</v>
      </c>
      <c r="AH8" s="8">
        <f>((('Instrument Data'!BR8*'Sample Prep Variables'!$D8*'Sample Prep Variables'!$E8)/'Sample Prep Variables'!$C8))</f>
        <v>0</v>
      </c>
      <c r="AI8" s="8">
        <f>((('Instrument Data'!BS8*'Sample Prep Variables'!$D8*'Sample Prep Variables'!$E8)/'Sample Prep Variables'!$C8))</f>
        <v>0</v>
      </c>
      <c r="AJ8" s="8">
        <f>((('Instrument Data'!BT8*'Sample Prep Variables'!$D8*'Sample Prep Variables'!$E8)/'Sample Prep Variables'!$C8))</f>
        <v>0</v>
      </c>
      <c r="AK8" s="8">
        <f>((('Instrument Data'!BU8*'Sample Prep Variables'!$D8*'Sample Prep Variables'!$E8)/'Sample Prep Variables'!$C8))</f>
        <v>0</v>
      </c>
      <c r="AM8" s="8">
        <f t="shared" ref="AM8:AM54" si="1">C8/10000</f>
        <v>0</v>
      </c>
      <c r="AN8" s="8">
        <f t="shared" ref="AN8:AN54" si="2">D8/10000</f>
        <v>0</v>
      </c>
      <c r="AO8" s="8">
        <f t="shared" ref="AO8:AO54" si="3">E8/10000</f>
        <v>0</v>
      </c>
      <c r="AP8" s="8">
        <f t="shared" ref="AP8:AP54" si="4">F8/10000</f>
        <v>0</v>
      </c>
      <c r="AQ8" s="8">
        <f t="shared" ref="AQ8:AQ54" si="5">G8/10000</f>
        <v>0</v>
      </c>
      <c r="AR8" s="8">
        <f t="shared" ref="AR8:AR54" si="6">H8/10000</f>
        <v>0</v>
      </c>
      <c r="AS8" s="8">
        <f t="shared" ref="AS8:AS54" si="7">I8/10000</f>
        <v>0</v>
      </c>
      <c r="AT8" s="8">
        <f t="shared" ref="AT8:AT54" si="8">J8/10000</f>
        <v>0</v>
      </c>
      <c r="AU8" s="8">
        <f t="shared" ref="AU8:AU54" si="9">K8/10000</f>
        <v>0</v>
      </c>
      <c r="AV8" s="8">
        <f t="shared" ref="AV8:AV54" si="10">L8/10000</f>
        <v>0</v>
      </c>
      <c r="AW8" s="8">
        <f t="shared" ref="AW8:AW54" si="11">M8/10000</f>
        <v>0</v>
      </c>
      <c r="AX8" s="8">
        <f t="shared" ref="AX8:AX54" si="12">N8/10000</f>
        <v>0</v>
      </c>
      <c r="AY8" s="8">
        <f t="shared" ref="AY8:AY54" si="13">O8/10000</f>
        <v>0</v>
      </c>
      <c r="AZ8" s="8">
        <f t="shared" ref="AZ8:AZ54" si="14">P8/10000</f>
        <v>0</v>
      </c>
      <c r="BA8" s="8">
        <f t="shared" ref="BA8:BA54" si="15">Q8/10000</f>
        <v>0</v>
      </c>
      <c r="BB8" s="8">
        <f t="shared" ref="BB8:BB54" si="16">R8/10000</f>
        <v>0</v>
      </c>
      <c r="BC8" s="8">
        <f t="shared" ref="BC8:BC54" si="17">S8/10000</f>
        <v>0</v>
      </c>
      <c r="BD8" s="8">
        <f t="shared" ref="BD8:BD54" si="18">T8/10000</f>
        <v>0</v>
      </c>
      <c r="BE8" s="8">
        <f t="shared" ref="BE8:BE54" si="19">U8/10000</f>
        <v>0</v>
      </c>
      <c r="BF8" s="8">
        <f t="shared" ref="BF8:BF54" si="20">V8/10000</f>
        <v>0</v>
      </c>
      <c r="BG8" s="8">
        <f t="shared" ref="BG8:BG54" si="21">W8/10000</f>
        <v>0</v>
      </c>
      <c r="BH8" s="8">
        <f t="shared" ref="BH8:BH54" si="22">X8/10000</f>
        <v>0</v>
      </c>
      <c r="BI8" s="8">
        <f t="shared" ref="BI8:BI54" si="23">Y8/10000</f>
        <v>0</v>
      </c>
      <c r="BJ8" s="8">
        <f t="shared" ref="BJ8:BJ54" si="24">Z8/10000</f>
        <v>0</v>
      </c>
      <c r="BK8" s="8">
        <f t="shared" ref="BK8:BK54" si="25">AA8/10000</f>
        <v>0</v>
      </c>
      <c r="BL8" s="8">
        <f t="shared" ref="BL8:BL54" si="26">AB8/10000</f>
        <v>0</v>
      </c>
      <c r="BM8" s="8">
        <f t="shared" ref="BM8:BM54" si="27">AC8/10000</f>
        <v>0</v>
      </c>
      <c r="BN8" s="8">
        <f t="shared" ref="BN8:BN54" si="28">AD8/10000</f>
        <v>0</v>
      </c>
      <c r="BO8" s="8">
        <f t="shared" ref="BO8:BO54" si="29">AE8/10000</f>
        <v>0</v>
      </c>
      <c r="BP8" s="8">
        <f t="shared" ref="BP8:BP54" si="30">AF8/10000</f>
        <v>0</v>
      </c>
      <c r="BQ8" s="8">
        <f t="shared" ref="BQ8:BQ54" si="31">AG8/10000</f>
        <v>0</v>
      </c>
      <c r="BR8" s="8">
        <f t="shared" ref="BR8:BR54" si="32">AH8/10000</f>
        <v>0</v>
      </c>
      <c r="BS8" s="8">
        <f t="shared" ref="BS8:BS54" si="33">AI8/10000</f>
        <v>0</v>
      </c>
      <c r="BT8" s="8">
        <f t="shared" ref="BT8:BT54" si="34">AJ8/10000</f>
        <v>0</v>
      </c>
      <c r="BU8" s="8">
        <f t="shared" ref="BU8:BU54" si="35">AK8/10000</f>
        <v>0</v>
      </c>
    </row>
    <row r="9" spans="1:74" x14ac:dyDescent="0.25">
      <c r="A9">
        <f>'Instrument Data'!A9</f>
        <v>0</v>
      </c>
      <c r="B9">
        <f>'Instrument Data'!B9</f>
        <v>0</v>
      </c>
      <c r="C9" s="8">
        <f>((('Instrument Data'!AM9*'Sample Prep Variables'!$D9*'Sample Prep Variables'!$E9)/'Sample Prep Variables'!$C9))</f>
        <v>0</v>
      </c>
      <c r="D9" s="8">
        <f>((('Instrument Data'!AN9*'Sample Prep Variables'!$D9*'Sample Prep Variables'!$E9)/'Sample Prep Variables'!$C9))</f>
        <v>0</v>
      </c>
      <c r="E9" s="8">
        <f>((('Instrument Data'!AO9*'Sample Prep Variables'!$D9*'Sample Prep Variables'!$E9)/'Sample Prep Variables'!$C9))</f>
        <v>0</v>
      </c>
      <c r="F9" s="8">
        <f>((('Instrument Data'!AP9*'Sample Prep Variables'!$D9*'Sample Prep Variables'!$E9)/'Sample Prep Variables'!$C9))</f>
        <v>0</v>
      </c>
      <c r="G9" s="8">
        <f>((('Instrument Data'!AQ9*'Sample Prep Variables'!$D9*'Sample Prep Variables'!$E9)/'Sample Prep Variables'!$C9))</f>
        <v>0</v>
      </c>
      <c r="H9" s="8">
        <f>((('Instrument Data'!AR9*'Sample Prep Variables'!$D9*'Sample Prep Variables'!$E9)/'Sample Prep Variables'!$C9))</f>
        <v>0</v>
      </c>
      <c r="I9" s="8">
        <f>((('Instrument Data'!AS9*'Sample Prep Variables'!$D9*'Sample Prep Variables'!$E9)/'Sample Prep Variables'!$C9))</f>
        <v>0</v>
      </c>
      <c r="J9" s="8">
        <f>((('Instrument Data'!AT9*'Sample Prep Variables'!$D9*'Sample Prep Variables'!$E9)/'Sample Prep Variables'!$C9))</f>
        <v>0</v>
      </c>
      <c r="K9" s="8">
        <f>((('Instrument Data'!AU9*'Sample Prep Variables'!$D9*'Sample Prep Variables'!$E9)/'Sample Prep Variables'!$C9))</f>
        <v>0</v>
      </c>
      <c r="L9" s="8">
        <f>((('Instrument Data'!AV9*'Sample Prep Variables'!$D9*'Sample Prep Variables'!$E9)/'Sample Prep Variables'!$C9))</f>
        <v>0</v>
      </c>
      <c r="M9" s="8">
        <f>((('Instrument Data'!AW9*'Sample Prep Variables'!$D9*'Sample Prep Variables'!$E9)/'Sample Prep Variables'!$C9))</f>
        <v>0</v>
      </c>
      <c r="N9" s="8">
        <f>((('Instrument Data'!AX9*'Sample Prep Variables'!$D9*'Sample Prep Variables'!$E9)/'Sample Prep Variables'!$C9))</f>
        <v>0</v>
      </c>
      <c r="O9" s="8">
        <f>((('Instrument Data'!AY9*'Sample Prep Variables'!$D9*'Sample Prep Variables'!$E9)/'Sample Prep Variables'!$C9))</f>
        <v>0</v>
      </c>
      <c r="P9" s="8">
        <f>((('Instrument Data'!AZ9*'Sample Prep Variables'!$D9*'Sample Prep Variables'!$E9)/'Sample Prep Variables'!$C9))</f>
        <v>0</v>
      </c>
      <c r="Q9" s="8">
        <f>((('Instrument Data'!BA9*'Sample Prep Variables'!$D9*'Sample Prep Variables'!$E9)/'Sample Prep Variables'!$C9))</f>
        <v>0</v>
      </c>
      <c r="R9" s="8">
        <f>((('Instrument Data'!BB9*'Sample Prep Variables'!$D9*'Sample Prep Variables'!$E9)/'Sample Prep Variables'!$C9))</f>
        <v>0</v>
      </c>
      <c r="S9" s="8">
        <f>((('Instrument Data'!BC9*'Sample Prep Variables'!$D9*'Sample Prep Variables'!$E9)/'Sample Prep Variables'!$C9))</f>
        <v>0</v>
      </c>
      <c r="T9" s="8">
        <f>((('Instrument Data'!BD9*'Sample Prep Variables'!$D9*'Sample Prep Variables'!$E9)/'Sample Prep Variables'!$C9))</f>
        <v>0</v>
      </c>
      <c r="U9" s="8">
        <f>((('Instrument Data'!BE9*'Sample Prep Variables'!$D9*'Sample Prep Variables'!$E9)/'Sample Prep Variables'!$C9))</f>
        <v>0</v>
      </c>
      <c r="V9" s="8">
        <f>((('Instrument Data'!BF9*'Sample Prep Variables'!$D9*'Sample Prep Variables'!$E9)/'Sample Prep Variables'!$C9))</f>
        <v>0</v>
      </c>
      <c r="W9" s="8">
        <f>((('Instrument Data'!BG9*'Sample Prep Variables'!$D9*'Sample Prep Variables'!$E9)/'Sample Prep Variables'!$C9))</f>
        <v>0</v>
      </c>
      <c r="X9" s="8">
        <f>((('Instrument Data'!BH9*'Sample Prep Variables'!$D9*'Sample Prep Variables'!$E9)/'Sample Prep Variables'!$C9))</f>
        <v>0</v>
      </c>
      <c r="Y9" s="8">
        <f>((('Instrument Data'!BI9*'Sample Prep Variables'!$D9*'Sample Prep Variables'!$E9)/'Sample Prep Variables'!$C9))</f>
        <v>0</v>
      </c>
      <c r="Z9" s="8">
        <f>((('Instrument Data'!BJ9*'Sample Prep Variables'!$D9*'Sample Prep Variables'!$E9)/'Sample Prep Variables'!$C9))</f>
        <v>0</v>
      </c>
      <c r="AA9" s="8">
        <f>((('Instrument Data'!BK9*'Sample Prep Variables'!$D9*'Sample Prep Variables'!$E9)/'Sample Prep Variables'!$C9))</f>
        <v>0</v>
      </c>
      <c r="AB9" s="8">
        <f>((('Instrument Data'!BL9*'Sample Prep Variables'!$D9*'Sample Prep Variables'!$E9)/'Sample Prep Variables'!$C9))</f>
        <v>0</v>
      </c>
      <c r="AC9" s="8">
        <f>((('Instrument Data'!BM9*'Sample Prep Variables'!$D9*'Sample Prep Variables'!$E9)/'Sample Prep Variables'!$C9))</f>
        <v>0</v>
      </c>
      <c r="AD9" s="8">
        <f>((('Instrument Data'!BN9*'Sample Prep Variables'!$D9*'Sample Prep Variables'!$E9)/'Sample Prep Variables'!$C9))</f>
        <v>0</v>
      </c>
      <c r="AE9" s="8">
        <f>((('Instrument Data'!BO9*'Sample Prep Variables'!$D9*'Sample Prep Variables'!$E9)/'Sample Prep Variables'!$C9))</f>
        <v>0</v>
      </c>
      <c r="AF9" s="8">
        <f>((('Instrument Data'!BP9*'Sample Prep Variables'!$D9*'Sample Prep Variables'!$E9)/'Sample Prep Variables'!$C9))</f>
        <v>0</v>
      </c>
      <c r="AG9" s="8">
        <f>((('Instrument Data'!BQ9*'Sample Prep Variables'!$D9*'Sample Prep Variables'!$E9)/'Sample Prep Variables'!$C9))</f>
        <v>0</v>
      </c>
      <c r="AH9" s="8">
        <f>((('Instrument Data'!BR9*'Sample Prep Variables'!$D9*'Sample Prep Variables'!$E9)/'Sample Prep Variables'!$C9))</f>
        <v>0</v>
      </c>
      <c r="AI9" s="8">
        <f>((('Instrument Data'!BS9*'Sample Prep Variables'!$D9*'Sample Prep Variables'!$E9)/'Sample Prep Variables'!$C9))</f>
        <v>0</v>
      </c>
      <c r="AJ9" s="8">
        <f>((('Instrument Data'!BT9*'Sample Prep Variables'!$D9*'Sample Prep Variables'!$E9)/'Sample Prep Variables'!$C9))</f>
        <v>0</v>
      </c>
      <c r="AK9" s="8">
        <f>((('Instrument Data'!BU9*'Sample Prep Variables'!$D9*'Sample Prep Variables'!$E9)/'Sample Prep Variables'!$C9))</f>
        <v>0</v>
      </c>
      <c r="AM9" s="8">
        <f t="shared" si="1"/>
        <v>0</v>
      </c>
      <c r="AN9" s="8">
        <f t="shared" si="2"/>
        <v>0</v>
      </c>
      <c r="AO9" s="8">
        <f t="shared" si="3"/>
        <v>0</v>
      </c>
      <c r="AP9" s="8">
        <f t="shared" si="4"/>
        <v>0</v>
      </c>
      <c r="AQ9" s="8">
        <f t="shared" si="5"/>
        <v>0</v>
      </c>
      <c r="AR9" s="8">
        <f t="shared" si="6"/>
        <v>0</v>
      </c>
      <c r="AS9" s="8">
        <f t="shared" si="7"/>
        <v>0</v>
      </c>
      <c r="AT9" s="8">
        <f t="shared" si="8"/>
        <v>0</v>
      </c>
      <c r="AU9" s="8">
        <f t="shared" si="9"/>
        <v>0</v>
      </c>
      <c r="AV9" s="8">
        <f t="shared" si="10"/>
        <v>0</v>
      </c>
      <c r="AW9" s="8">
        <f t="shared" si="11"/>
        <v>0</v>
      </c>
      <c r="AX9" s="8">
        <f t="shared" si="12"/>
        <v>0</v>
      </c>
      <c r="AY9" s="8">
        <f t="shared" si="13"/>
        <v>0</v>
      </c>
      <c r="AZ9" s="8">
        <f t="shared" si="14"/>
        <v>0</v>
      </c>
      <c r="BA9" s="8">
        <f t="shared" si="15"/>
        <v>0</v>
      </c>
      <c r="BB9" s="8">
        <f t="shared" si="16"/>
        <v>0</v>
      </c>
      <c r="BC9" s="8">
        <f t="shared" si="17"/>
        <v>0</v>
      </c>
      <c r="BD9" s="8">
        <f t="shared" si="18"/>
        <v>0</v>
      </c>
      <c r="BE9" s="8">
        <f t="shared" si="19"/>
        <v>0</v>
      </c>
      <c r="BF9" s="8">
        <f t="shared" si="20"/>
        <v>0</v>
      </c>
      <c r="BG9" s="8">
        <f t="shared" si="21"/>
        <v>0</v>
      </c>
      <c r="BH9" s="8">
        <f t="shared" si="22"/>
        <v>0</v>
      </c>
      <c r="BI9" s="8">
        <f t="shared" si="23"/>
        <v>0</v>
      </c>
      <c r="BJ9" s="8">
        <f t="shared" si="24"/>
        <v>0</v>
      </c>
      <c r="BK9" s="8">
        <f t="shared" si="25"/>
        <v>0</v>
      </c>
      <c r="BL9" s="8">
        <f t="shared" si="26"/>
        <v>0</v>
      </c>
      <c r="BM9" s="8">
        <f t="shared" si="27"/>
        <v>0</v>
      </c>
      <c r="BN9" s="8">
        <f t="shared" si="28"/>
        <v>0</v>
      </c>
      <c r="BO9" s="8">
        <f t="shared" si="29"/>
        <v>0</v>
      </c>
      <c r="BP9" s="8">
        <f t="shared" si="30"/>
        <v>0</v>
      </c>
      <c r="BQ9" s="8">
        <f t="shared" si="31"/>
        <v>0</v>
      </c>
      <c r="BR9" s="8">
        <f t="shared" si="32"/>
        <v>0</v>
      </c>
      <c r="BS9" s="8">
        <f t="shared" si="33"/>
        <v>0</v>
      </c>
      <c r="BT9" s="8">
        <f t="shared" si="34"/>
        <v>0</v>
      </c>
      <c r="BU9" s="8">
        <f t="shared" si="35"/>
        <v>0</v>
      </c>
    </row>
    <row r="10" spans="1:74" x14ac:dyDescent="0.25">
      <c r="A10">
        <f>'Instrument Data'!A10</f>
        <v>0</v>
      </c>
      <c r="B10">
        <f>'Instrument Data'!B10</f>
        <v>0</v>
      </c>
      <c r="C10" s="8">
        <f>((('Instrument Data'!AM10*'Sample Prep Variables'!$D10*'Sample Prep Variables'!$E10)/'Sample Prep Variables'!$C10))</f>
        <v>0</v>
      </c>
      <c r="D10" s="8">
        <f>((('Instrument Data'!AN10*'Sample Prep Variables'!$D10*'Sample Prep Variables'!$E10)/'Sample Prep Variables'!$C10))</f>
        <v>0</v>
      </c>
      <c r="E10" s="8">
        <f>((('Instrument Data'!AO10*'Sample Prep Variables'!$D10*'Sample Prep Variables'!$E10)/'Sample Prep Variables'!$C10))</f>
        <v>0</v>
      </c>
      <c r="F10" s="8">
        <f>((('Instrument Data'!AP10*'Sample Prep Variables'!$D10*'Sample Prep Variables'!$E10)/'Sample Prep Variables'!$C10))</f>
        <v>0</v>
      </c>
      <c r="G10" s="8">
        <f>((('Instrument Data'!AQ10*'Sample Prep Variables'!$D10*'Sample Prep Variables'!$E10)/'Sample Prep Variables'!$C10))</f>
        <v>0</v>
      </c>
      <c r="H10" s="8">
        <f>((('Instrument Data'!AR10*'Sample Prep Variables'!$D10*'Sample Prep Variables'!$E10)/'Sample Prep Variables'!$C10))</f>
        <v>0</v>
      </c>
      <c r="I10" s="8">
        <f>((('Instrument Data'!AS10*'Sample Prep Variables'!$D10*'Sample Prep Variables'!$E10)/'Sample Prep Variables'!$C10))</f>
        <v>0</v>
      </c>
      <c r="J10" s="8">
        <f>((('Instrument Data'!AT10*'Sample Prep Variables'!$D10*'Sample Prep Variables'!$E10)/'Sample Prep Variables'!$C10))</f>
        <v>0</v>
      </c>
      <c r="K10" s="8">
        <f>((('Instrument Data'!AU10*'Sample Prep Variables'!$D10*'Sample Prep Variables'!$E10)/'Sample Prep Variables'!$C10))</f>
        <v>0</v>
      </c>
      <c r="L10" s="8">
        <f>((('Instrument Data'!AV10*'Sample Prep Variables'!$D10*'Sample Prep Variables'!$E10)/'Sample Prep Variables'!$C10))</f>
        <v>0</v>
      </c>
      <c r="M10" s="8">
        <f>((('Instrument Data'!AW10*'Sample Prep Variables'!$D10*'Sample Prep Variables'!$E10)/'Sample Prep Variables'!$C10))</f>
        <v>0</v>
      </c>
      <c r="N10" s="8">
        <f>((('Instrument Data'!AX10*'Sample Prep Variables'!$D10*'Sample Prep Variables'!$E10)/'Sample Prep Variables'!$C10))</f>
        <v>0</v>
      </c>
      <c r="O10" s="8">
        <f>((('Instrument Data'!AY10*'Sample Prep Variables'!$D10*'Sample Prep Variables'!$E10)/'Sample Prep Variables'!$C10))</f>
        <v>0</v>
      </c>
      <c r="P10" s="8">
        <f>((('Instrument Data'!AZ10*'Sample Prep Variables'!$D10*'Sample Prep Variables'!$E10)/'Sample Prep Variables'!$C10))</f>
        <v>0</v>
      </c>
      <c r="Q10" s="8">
        <f>((('Instrument Data'!BA10*'Sample Prep Variables'!$D10*'Sample Prep Variables'!$E10)/'Sample Prep Variables'!$C10))</f>
        <v>0</v>
      </c>
      <c r="R10" s="8">
        <f>((('Instrument Data'!BB10*'Sample Prep Variables'!$D10*'Sample Prep Variables'!$E10)/'Sample Prep Variables'!$C10))</f>
        <v>0</v>
      </c>
      <c r="S10" s="8">
        <f>((('Instrument Data'!BC10*'Sample Prep Variables'!$D10*'Sample Prep Variables'!$E10)/'Sample Prep Variables'!$C10))</f>
        <v>0</v>
      </c>
      <c r="T10" s="8">
        <f>((('Instrument Data'!BD10*'Sample Prep Variables'!$D10*'Sample Prep Variables'!$E10)/'Sample Prep Variables'!$C10))</f>
        <v>0</v>
      </c>
      <c r="U10" s="8">
        <f>((('Instrument Data'!BE10*'Sample Prep Variables'!$D10*'Sample Prep Variables'!$E10)/'Sample Prep Variables'!$C10))</f>
        <v>0</v>
      </c>
      <c r="V10" s="8">
        <f>((('Instrument Data'!BF10*'Sample Prep Variables'!$D10*'Sample Prep Variables'!$E10)/'Sample Prep Variables'!$C10))</f>
        <v>0</v>
      </c>
      <c r="W10" s="8">
        <f>((('Instrument Data'!BG10*'Sample Prep Variables'!$D10*'Sample Prep Variables'!$E10)/'Sample Prep Variables'!$C10))</f>
        <v>0</v>
      </c>
      <c r="X10" s="8">
        <f>((('Instrument Data'!BH10*'Sample Prep Variables'!$D10*'Sample Prep Variables'!$E10)/'Sample Prep Variables'!$C10))</f>
        <v>0</v>
      </c>
      <c r="Y10" s="8">
        <f>((('Instrument Data'!BI10*'Sample Prep Variables'!$D10*'Sample Prep Variables'!$E10)/'Sample Prep Variables'!$C10))</f>
        <v>0</v>
      </c>
      <c r="Z10" s="8">
        <f>((('Instrument Data'!BJ10*'Sample Prep Variables'!$D10*'Sample Prep Variables'!$E10)/'Sample Prep Variables'!$C10))</f>
        <v>0</v>
      </c>
      <c r="AA10" s="8">
        <f>((('Instrument Data'!BK10*'Sample Prep Variables'!$D10*'Sample Prep Variables'!$E10)/'Sample Prep Variables'!$C10))</f>
        <v>0</v>
      </c>
      <c r="AB10" s="8">
        <f>((('Instrument Data'!BL10*'Sample Prep Variables'!$D10*'Sample Prep Variables'!$E10)/'Sample Prep Variables'!$C10))</f>
        <v>0</v>
      </c>
      <c r="AC10" s="8">
        <f>((('Instrument Data'!BM10*'Sample Prep Variables'!$D10*'Sample Prep Variables'!$E10)/'Sample Prep Variables'!$C10))</f>
        <v>0</v>
      </c>
      <c r="AD10" s="8">
        <f>((('Instrument Data'!BN10*'Sample Prep Variables'!$D10*'Sample Prep Variables'!$E10)/'Sample Prep Variables'!$C10))</f>
        <v>0</v>
      </c>
      <c r="AE10" s="8">
        <f>((('Instrument Data'!BO10*'Sample Prep Variables'!$D10*'Sample Prep Variables'!$E10)/'Sample Prep Variables'!$C10))</f>
        <v>0</v>
      </c>
      <c r="AF10" s="8">
        <f>((('Instrument Data'!BP10*'Sample Prep Variables'!$D10*'Sample Prep Variables'!$E10)/'Sample Prep Variables'!$C10))</f>
        <v>0</v>
      </c>
      <c r="AG10" s="8">
        <f>((('Instrument Data'!BQ10*'Sample Prep Variables'!$D10*'Sample Prep Variables'!$E10)/'Sample Prep Variables'!$C10))</f>
        <v>0</v>
      </c>
      <c r="AH10" s="8">
        <f>((('Instrument Data'!BR10*'Sample Prep Variables'!$D10*'Sample Prep Variables'!$E10)/'Sample Prep Variables'!$C10))</f>
        <v>0</v>
      </c>
      <c r="AI10" s="8">
        <f>((('Instrument Data'!BS10*'Sample Prep Variables'!$D10*'Sample Prep Variables'!$E10)/'Sample Prep Variables'!$C10))</f>
        <v>0</v>
      </c>
      <c r="AJ10" s="8">
        <f>((('Instrument Data'!BT10*'Sample Prep Variables'!$D10*'Sample Prep Variables'!$E10)/'Sample Prep Variables'!$C10))</f>
        <v>0</v>
      </c>
      <c r="AK10" s="8">
        <f>((('Instrument Data'!BU10*'Sample Prep Variables'!$D10*'Sample Prep Variables'!$E10)/'Sample Prep Variables'!$C10))</f>
        <v>0</v>
      </c>
      <c r="AM10" s="8">
        <f t="shared" si="1"/>
        <v>0</v>
      </c>
      <c r="AN10" s="8">
        <f t="shared" si="2"/>
        <v>0</v>
      </c>
      <c r="AO10" s="8">
        <f t="shared" si="3"/>
        <v>0</v>
      </c>
      <c r="AP10" s="8">
        <f t="shared" si="4"/>
        <v>0</v>
      </c>
      <c r="AQ10" s="8">
        <f t="shared" si="5"/>
        <v>0</v>
      </c>
      <c r="AR10" s="8">
        <f t="shared" si="6"/>
        <v>0</v>
      </c>
      <c r="AS10" s="8">
        <f t="shared" si="7"/>
        <v>0</v>
      </c>
      <c r="AT10" s="8">
        <f t="shared" si="8"/>
        <v>0</v>
      </c>
      <c r="AU10" s="8">
        <f t="shared" si="9"/>
        <v>0</v>
      </c>
      <c r="AV10" s="8">
        <f t="shared" si="10"/>
        <v>0</v>
      </c>
      <c r="AW10" s="8">
        <f t="shared" si="11"/>
        <v>0</v>
      </c>
      <c r="AX10" s="8">
        <f t="shared" si="12"/>
        <v>0</v>
      </c>
      <c r="AY10" s="8">
        <f t="shared" si="13"/>
        <v>0</v>
      </c>
      <c r="AZ10" s="8">
        <f t="shared" si="14"/>
        <v>0</v>
      </c>
      <c r="BA10" s="8">
        <f t="shared" si="15"/>
        <v>0</v>
      </c>
      <c r="BB10" s="8">
        <f t="shared" si="16"/>
        <v>0</v>
      </c>
      <c r="BC10" s="8">
        <f t="shared" si="17"/>
        <v>0</v>
      </c>
      <c r="BD10" s="8">
        <f t="shared" si="18"/>
        <v>0</v>
      </c>
      <c r="BE10" s="8">
        <f t="shared" si="19"/>
        <v>0</v>
      </c>
      <c r="BF10" s="8">
        <f t="shared" si="20"/>
        <v>0</v>
      </c>
      <c r="BG10" s="8">
        <f t="shared" si="21"/>
        <v>0</v>
      </c>
      <c r="BH10" s="8">
        <f t="shared" si="22"/>
        <v>0</v>
      </c>
      <c r="BI10" s="8">
        <f t="shared" si="23"/>
        <v>0</v>
      </c>
      <c r="BJ10" s="8">
        <f t="shared" si="24"/>
        <v>0</v>
      </c>
      <c r="BK10" s="8">
        <f t="shared" si="25"/>
        <v>0</v>
      </c>
      <c r="BL10" s="8">
        <f t="shared" si="26"/>
        <v>0</v>
      </c>
      <c r="BM10" s="8">
        <f t="shared" si="27"/>
        <v>0</v>
      </c>
      <c r="BN10" s="8">
        <f t="shared" si="28"/>
        <v>0</v>
      </c>
      <c r="BO10" s="8">
        <f t="shared" si="29"/>
        <v>0</v>
      </c>
      <c r="BP10" s="8">
        <f t="shared" si="30"/>
        <v>0</v>
      </c>
      <c r="BQ10" s="8">
        <f t="shared" si="31"/>
        <v>0</v>
      </c>
      <c r="BR10" s="8">
        <f t="shared" si="32"/>
        <v>0</v>
      </c>
      <c r="BS10" s="8">
        <f t="shared" si="33"/>
        <v>0</v>
      </c>
      <c r="BT10" s="8">
        <f t="shared" si="34"/>
        <v>0</v>
      </c>
      <c r="BU10" s="8">
        <f t="shared" si="35"/>
        <v>0</v>
      </c>
    </row>
    <row r="11" spans="1:74" x14ac:dyDescent="0.25">
      <c r="A11">
        <f>'Instrument Data'!A11</f>
        <v>0</v>
      </c>
      <c r="B11">
        <f>'Instrument Data'!B11</f>
        <v>0</v>
      </c>
      <c r="C11" s="8">
        <f>((('Instrument Data'!AM11*'Sample Prep Variables'!$D11*'Sample Prep Variables'!$E11)/'Sample Prep Variables'!$C11))</f>
        <v>0</v>
      </c>
      <c r="D11" s="8">
        <f>((('Instrument Data'!AN11*'Sample Prep Variables'!$D11*'Sample Prep Variables'!$E11)/'Sample Prep Variables'!$C11))</f>
        <v>0</v>
      </c>
      <c r="E11" s="8">
        <f>((('Instrument Data'!AO11*'Sample Prep Variables'!$D11*'Sample Prep Variables'!$E11)/'Sample Prep Variables'!$C11))</f>
        <v>0</v>
      </c>
      <c r="F11" s="8">
        <f>((('Instrument Data'!AP11*'Sample Prep Variables'!$D11*'Sample Prep Variables'!$E11)/'Sample Prep Variables'!$C11))</f>
        <v>0</v>
      </c>
      <c r="G11" s="8">
        <f>((('Instrument Data'!AQ11*'Sample Prep Variables'!$D11*'Sample Prep Variables'!$E11)/'Sample Prep Variables'!$C11))</f>
        <v>0</v>
      </c>
      <c r="H11" s="8">
        <f>((('Instrument Data'!AR11*'Sample Prep Variables'!$D11*'Sample Prep Variables'!$E11)/'Sample Prep Variables'!$C11))</f>
        <v>0</v>
      </c>
      <c r="I11" s="8">
        <f>((('Instrument Data'!AS11*'Sample Prep Variables'!$D11*'Sample Prep Variables'!$E11)/'Sample Prep Variables'!$C11))</f>
        <v>0</v>
      </c>
      <c r="J11" s="8">
        <f>((('Instrument Data'!AT11*'Sample Prep Variables'!$D11*'Sample Prep Variables'!$E11)/'Sample Prep Variables'!$C11))</f>
        <v>0</v>
      </c>
      <c r="K11" s="8">
        <f>((('Instrument Data'!AU11*'Sample Prep Variables'!$D11*'Sample Prep Variables'!$E11)/'Sample Prep Variables'!$C11))</f>
        <v>0</v>
      </c>
      <c r="L11" s="8">
        <f>((('Instrument Data'!AV11*'Sample Prep Variables'!$D11*'Sample Prep Variables'!$E11)/'Sample Prep Variables'!$C11))</f>
        <v>0</v>
      </c>
      <c r="M11" s="8">
        <f>((('Instrument Data'!AW11*'Sample Prep Variables'!$D11*'Sample Prep Variables'!$E11)/'Sample Prep Variables'!$C11))</f>
        <v>0</v>
      </c>
      <c r="N11" s="8">
        <f>((('Instrument Data'!AX11*'Sample Prep Variables'!$D11*'Sample Prep Variables'!$E11)/'Sample Prep Variables'!$C11))</f>
        <v>0</v>
      </c>
      <c r="O11" s="8">
        <f>((('Instrument Data'!AY11*'Sample Prep Variables'!$D11*'Sample Prep Variables'!$E11)/'Sample Prep Variables'!$C11))</f>
        <v>0</v>
      </c>
      <c r="P11" s="8">
        <f>((('Instrument Data'!AZ11*'Sample Prep Variables'!$D11*'Sample Prep Variables'!$E11)/'Sample Prep Variables'!$C11))</f>
        <v>0</v>
      </c>
      <c r="Q11" s="8">
        <f>((('Instrument Data'!BA11*'Sample Prep Variables'!$D11*'Sample Prep Variables'!$E11)/'Sample Prep Variables'!$C11))</f>
        <v>0</v>
      </c>
      <c r="R11" s="8">
        <f>((('Instrument Data'!BB11*'Sample Prep Variables'!$D11*'Sample Prep Variables'!$E11)/'Sample Prep Variables'!$C11))</f>
        <v>0</v>
      </c>
      <c r="S11" s="8">
        <f>((('Instrument Data'!BC11*'Sample Prep Variables'!$D11*'Sample Prep Variables'!$E11)/'Sample Prep Variables'!$C11))</f>
        <v>0</v>
      </c>
      <c r="T11" s="8">
        <f>((('Instrument Data'!BD11*'Sample Prep Variables'!$D11*'Sample Prep Variables'!$E11)/'Sample Prep Variables'!$C11))</f>
        <v>0</v>
      </c>
      <c r="U11" s="8">
        <f>((('Instrument Data'!BE11*'Sample Prep Variables'!$D11*'Sample Prep Variables'!$E11)/'Sample Prep Variables'!$C11))</f>
        <v>0</v>
      </c>
      <c r="V11" s="8">
        <f>((('Instrument Data'!BF11*'Sample Prep Variables'!$D11*'Sample Prep Variables'!$E11)/'Sample Prep Variables'!$C11))</f>
        <v>0</v>
      </c>
      <c r="W11" s="8">
        <f>((('Instrument Data'!BG11*'Sample Prep Variables'!$D11*'Sample Prep Variables'!$E11)/'Sample Prep Variables'!$C11))</f>
        <v>0</v>
      </c>
      <c r="X11" s="8">
        <f>((('Instrument Data'!BH11*'Sample Prep Variables'!$D11*'Sample Prep Variables'!$E11)/'Sample Prep Variables'!$C11))</f>
        <v>0</v>
      </c>
      <c r="Y11" s="8">
        <f>((('Instrument Data'!BI11*'Sample Prep Variables'!$D11*'Sample Prep Variables'!$E11)/'Sample Prep Variables'!$C11))</f>
        <v>0</v>
      </c>
      <c r="Z11" s="8">
        <f>((('Instrument Data'!BJ11*'Sample Prep Variables'!$D11*'Sample Prep Variables'!$E11)/'Sample Prep Variables'!$C11))</f>
        <v>0</v>
      </c>
      <c r="AA11" s="8">
        <f>((('Instrument Data'!BK11*'Sample Prep Variables'!$D11*'Sample Prep Variables'!$E11)/'Sample Prep Variables'!$C11))</f>
        <v>0</v>
      </c>
      <c r="AB11" s="8">
        <f>((('Instrument Data'!BL11*'Sample Prep Variables'!$D11*'Sample Prep Variables'!$E11)/'Sample Prep Variables'!$C11))</f>
        <v>0</v>
      </c>
      <c r="AC11" s="8">
        <f>((('Instrument Data'!BM11*'Sample Prep Variables'!$D11*'Sample Prep Variables'!$E11)/'Sample Prep Variables'!$C11))</f>
        <v>0</v>
      </c>
      <c r="AD11" s="8">
        <f>((('Instrument Data'!BN11*'Sample Prep Variables'!$D11*'Sample Prep Variables'!$E11)/'Sample Prep Variables'!$C11))</f>
        <v>0</v>
      </c>
      <c r="AE11" s="8">
        <f>((('Instrument Data'!BO11*'Sample Prep Variables'!$D11*'Sample Prep Variables'!$E11)/'Sample Prep Variables'!$C11))</f>
        <v>0</v>
      </c>
      <c r="AF11" s="8">
        <f>((('Instrument Data'!BP11*'Sample Prep Variables'!$D11*'Sample Prep Variables'!$E11)/'Sample Prep Variables'!$C11))</f>
        <v>0</v>
      </c>
      <c r="AG11" s="8">
        <f>((('Instrument Data'!BQ11*'Sample Prep Variables'!$D11*'Sample Prep Variables'!$E11)/'Sample Prep Variables'!$C11))</f>
        <v>0</v>
      </c>
      <c r="AH11" s="8">
        <f>((('Instrument Data'!BR11*'Sample Prep Variables'!$D11*'Sample Prep Variables'!$E11)/'Sample Prep Variables'!$C11))</f>
        <v>0</v>
      </c>
      <c r="AI11" s="8">
        <f>((('Instrument Data'!BS11*'Sample Prep Variables'!$D11*'Sample Prep Variables'!$E11)/'Sample Prep Variables'!$C11))</f>
        <v>0</v>
      </c>
      <c r="AJ11" s="8">
        <f>((('Instrument Data'!BT11*'Sample Prep Variables'!$D11*'Sample Prep Variables'!$E11)/'Sample Prep Variables'!$C11))</f>
        <v>0</v>
      </c>
      <c r="AK11" s="8">
        <f>((('Instrument Data'!BU11*'Sample Prep Variables'!$D11*'Sample Prep Variables'!$E11)/'Sample Prep Variables'!$C11))</f>
        <v>0</v>
      </c>
      <c r="AM11" s="8">
        <f t="shared" si="1"/>
        <v>0</v>
      </c>
      <c r="AN11" s="8">
        <f t="shared" si="2"/>
        <v>0</v>
      </c>
      <c r="AO11" s="8">
        <f t="shared" si="3"/>
        <v>0</v>
      </c>
      <c r="AP11" s="8">
        <f t="shared" si="4"/>
        <v>0</v>
      </c>
      <c r="AQ11" s="8">
        <f t="shared" si="5"/>
        <v>0</v>
      </c>
      <c r="AR11" s="8">
        <f t="shared" si="6"/>
        <v>0</v>
      </c>
      <c r="AS11" s="8">
        <f t="shared" si="7"/>
        <v>0</v>
      </c>
      <c r="AT11" s="8">
        <f t="shared" si="8"/>
        <v>0</v>
      </c>
      <c r="AU11" s="8">
        <f t="shared" si="9"/>
        <v>0</v>
      </c>
      <c r="AV11" s="8">
        <f t="shared" si="10"/>
        <v>0</v>
      </c>
      <c r="AW11" s="8">
        <f t="shared" si="11"/>
        <v>0</v>
      </c>
      <c r="AX11" s="8">
        <f t="shared" si="12"/>
        <v>0</v>
      </c>
      <c r="AY11" s="8">
        <f t="shared" si="13"/>
        <v>0</v>
      </c>
      <c r="AZ11" s="8">
        <f t="shared" si="14"/>
        <v>0</v>
      </c>
      <c r="BA11" s="8">
        <f t="shared" si="15"/>
        <v>0</v>
      </c>
      <c r="BB11" s="8">
        <f t="shared" si="16"/>
        <v>0</v>
      </c>
      <c r="BC11" s="8">
        <f t="shared" si="17"/>
        <v>0</v>
      </c>
      <c r="BD11" s="8">
        <f t="shared" si="18"/>
        <v>0</v>
      </c>
      <c r="BE11" s="8">
        <f t="shared" si="19"/>
        <v>0</v>
      </c>
      <c r="BF11" s="8">
        <f t="shared" si="20"/>
        <v>0</v>
      </c>
      <c r="BG11" s="8">
        <f t="shared" si="21"/>
        <v>0</v>
      </c>
      <c r="BH11" s="8">
        <f t="shared" si="22"/>
        <v>0</v>
      </c>
      <c r="BI11" s="8">
        <f t="shared" si="23"/>
        <v>0</v>
      </c>
      <c r="BJ11" s="8">
        <f t="shared" si="24"/>
        <v>0</v>
      </c>
      <c r="BK11" s="8">
        <f t="shared" si="25"/>
        <v>0</v>
      </c>
      <c r="BL11" s="8">
        <f t="shared" si="26"/>
        <v>0</v>
      </c>
      <c r="BM11" s="8">
        <f t="shared" si="27"/>
        <v>0</v>
      </c>
      <c r="BN11" s="8">
        <f t="shared" si="28"/>
        <v>0</v>
      </c>
      <c r="BO11" s="8">
        <f t="shared" si="29"/>
        <v>0</v>
      </c>
      <c r="BP11" s="8">
        <f t="shared" si="30"/>
        <v>0</v>
      </c>
      <c r="BQ11" s="8">
        <f t="shared" si="31"/>
        <v>0</v>
      </c>
      <c r="BR11" s="8">
        <f t="shared" si="32"/>
        <v>0</v>
      </c>
      <c r="BS11" s="8">
        <f t="shared" si="33"/>
        <v>0</v>
      </c>
      <c r="BT11" s="8">
        <f t="shared" si="34"/>
        <v>0</v>
      </c>
      <c r="BU11" s="8">
        <f t="shared" si="35"/>
        <v>0</v>
      </c>
    </row>
    <row r="12" spans="1:74" x14ac:dyDescent="0.25">
      <c r="A12">
        <f>'Instrument Data'!A12</f>
        <v>0</v>
      </c>
      <c r="B12">
        <f>'Instrument Data'!B12</f>
        <v>0</v>
      </c>
      <c r="C12" s="8">
        <f>((('Instrument Data'!AM12*'Sample Prep Variables'!$D12*'Sample Prep Variables'!$E12)/'Sample Prep Variables'!$C12))</f>
        <v>0</v>
      </c>
      <c r="D12" s="8">
        <f>((('Instrument Data'!AN12*'Sample Prep Variables'!$D12*'Sample Prep Variables'!$E12)/'Sample Prep Variables'!$C12))</f>
        <v>0</v>
      </c>
      <c r="E12" s="8">
        <f>((('Instrument Data'!AO12*'Sample Prep Variables'!$D12*'Sample Prep Variables'!$E12)/'Sample Prep Variables'!$C12))</f>
        <v>0</v>
      </c>
      <c r="F12" s="8">
        <f>((('Instrument Data'!AP12*'Sample Prep Variables'!$D12*'Sample Prep Variables'!$E12)/'Sample Prep Variables'!$C12))</f>
        <v>0</v>
      </c>
      <c r="G12" s="8">
        <f>((('Instrument Data'!AQ12*'Sample Prep Variables'!$D12*'Sample Prep Variables'!$E12)/'Sample Prep Variables'!$C12))</f>
        <v>0</v>
      </c>
      <c r="H12" s="8">
        <f>((('Instrument Data'!AR12*'Sample Prep Variables'!$D12*'Sample Prep Variables'!$E12)/'Sample Prep Variables'!$C12))</f>
        <v>0</v>
      </c>
      <c r="I12" s="8">
        <f>((('Instrument Data'!AS12*'Sample Prep Variables'!$D12*'Sample Prep Variables'!$E12)/'Sample Prep Variables'!$C12))</f>
        <v>0</v>
      </c>
      <c r="J12" s="8">
        <f>((('Instrument Data'!AT12*'Sample Prep Variables'!$D12*'Sample Prep Variables'!$E12)/'Sample Prep Variables'!$C12))</f>
        <v>0</v>
      </c>
      <c r="K12" s="8">
        <f>((('Instrument Data'!AU12*'Sample Prep Variables'!$D12*'Sample Prep Variables'!$E12)/'Sample Prep Variables'!$C12))</f>
        <v>0</v>
      </c>
      <c r="L12" s="8">
        <f>((('Instrument Data'!AV12*'Sample Prep Variables'!$D12*'Sample Prep Variables'!$E12)/'Sample Prep Variables'!$C12))</f>
        <v>0</v>
      </c>
      <c r="M12" s="8">
        <f>((('Instrument Data'!AW12*'Sample Prep Variables'!$D12*'Sample Prep Variables'!$E12)/'Sample Prep Variables'!$C12))</f>
        <v>0</v>
      </c>
      <c r="N12" s="8">
        <f>((('Instrument Data'!AX12*'Sample Prep Variables'!$D12*'Sample Prep Variables'!$E12)/'Sample Prep Variables'!$C12))</f>
        <v>0</v>
      </c>
      <c r="O12" s="8">
        <f>((('Instrument Data'!AY12*'Sample Prep Variables'!$D12*'Sample Prep Variables'!$E12)/'Sample Prep Variables'!$C12))</f>
        <v>0</v>
      </c>
      <c r="P12" s="8">
        <f>((('Instrument Data'!AZ12*'Sample Prep Variables'!$D12*'Sample Prep Variables'!$E12)/'Sample Prep Variables'!$C12))</f>
        <v>0</v>
      </c>
      <c r="Q12" s="8">
        <f>((('Instrument Data'!BA12*'Sample Prep Variables'!$D12*'Sample Prep Variables'!$E12)/'Sample Prep Variables'!$C12))</f>
        <v>0</v>
      </c>
      <c r="R12" s="8">
        <f>((('Instrument Data'!BB12*'Sample Prep Variables'!$D12*'Sample Prep Variables'!$E12)/'Sample Prep Variables'!$C12))</f>
        <v>0</v>
      </c>
      <c r="S12" s="8">
        <f>((('Instrument Data'!BC12*'Sample Prep Variables'!$D12*'Sample Prep Variables'!$E12)/'Sample Prep Variables'!$C12))</f>
        <v>0</v>
      </c>
      <c r="T12" s="8">
        <f>((('Instrument Data'!BD12*'Sample Prep Variables'!$D12*'Sample Prep Variables'!$E12)/'Sample Prep Variables'!$C12))</f>
        <v>0</v>
      </c>
      <c r="U12" s="8">
        <f>((('Instrument Data'!BE12*'Sample Prep Variables'!$D12*'Sample Prep Variables'!$E12)/'Sample Prep Variables'!$C12))</f>
        <v>0</v>
      </c>
      <c r="V12" s="8">
        <f>((('Instrument Data'!BF12*'Sample Prep Variables'!$D12*'Sample Prep Variables'!$E12)/'Sample Prep Variables'!$C12))</f>
        <v>0</v>
      </c>
      <c r="W12" s="8">
        <f>((('Instrument Data'!BG12*'Sample Prep Variables'!$D12*'Sample Prep Variables'!$E12)/'Sample Prep Variables'!$C12))</f>
        <v>0</v>
      </c>
      <c r="X12" s="8">
        <f>((('Instrument Data'!BH12*'Sample Prep Variables'!$D12*'Sample Prep Variables'!$E12)/'Sample Prep Variables'!$C12))</f>
        <v>0</v>
      </c>
      <c r="Y12" s="8">
        <f>((('Instrument Data'!BI12*'Sample Prep Variables'!$D12*'Sample Prep Variables'!$E12)/'Sample Prep Variables'!$C12))</f>
        <v>0</v>
      </c>
      <c r="Z12" s="8">
        <f>((('Instrument Data'!BJ12*'Sample Prep Variables'!$D12*'Sample Prep Variables'!$E12)/'Sample Prep Variables'!$C12))</f>
        <v>0</v>
      </c>
      <c r="AA12" s="8">
        <f>((('Instrument Data'!BK12*'Sample Prep Variables'!$D12*'Sample Prep Variables'!$E12)/'Sample Prep Variables'!$C12))</f>
        <v>0</v>
      </c>
      <c r="AB12" s="8">
        <f>((('Instrument Data'!BL12*'Sample Prep Variables'!$D12*'Sample Prep Variables'!$E12)/'Sample Prep Variables'!$C12))</f>
        <v>0</v>
      </c>
      <c r="AC12" s="8">
        <f>((('Instrument Data'!BM12*'Sample Prep Variables'!$D12*'Sample Prep Variables'!$E12)/'Sample Prep Variables'!$C12))</f>
        <v>0</v>
      </c>
      <c r="AD12" s="8">
        <f>((('Instrument Data'!BN12*'Sample Prep Variables'!$D12*'Sample Prep Variables'!$E12)/'Sample Prep Variables'!$C12))</f>
        <v>0</v>
      </c>
      <c r="AE12" s="8">
        <f>((('Instrument Data'!BO12*'Sample Prep Variables'!$D12*'Sample Prep Variables'!$E12)/'Sample Prep Variables'!$C12))</f>
        <v>0</v>
      </c>
      <c r="AF12" s="8">
        <f>((('Instrument Data'!BP12*'Sample Prep Variables'!$D12*'Sample Prep Variables'!$E12)/'Sample Prep Variables'!$C12))</f>
        <v>0</v>
      </c>
      <c r="AG12" s="8">
        <f>((('Instrument Data'!BQ12*'Sample Prep Variables'!$D12*'Sample Prep Variables'!$E12)/'Sample Prep Variables'!$C12))</f>
        <v>0</v>
      </c>
      <c r="AH12" s="8">
        <f>((('Instrument Data'!BR12*'Sample Prep Variables'!$D12*'Sample Prep Variables'!$E12)/'Sample Prep Variables'!$C12))</f>
        <v>0</v>
      </c>
      <c r="AI12" s="8">
        <f>((('Instrument Data'!BS12*'Sample Prep Variables'!$D12*'Sample Prep Variables'!$E12)/'Sample Prep Variables'!$C12))</f>
        <v>0</v>
      </c>
      <c r="AJ12" s="8">
        <f>((('Instrument Data'!BT12*'Sample Prep Variables'!$D12*'Sample Prep Variables'!$E12)/'Sample Prep Variables'!$C12))</f>
        <v>0</v>
      </c>
      <c r="AK12" s="8">
        <f>((('Instrument Data'!BU12*'Sample Prep Variables'!$D12*'Sample Prep Variables'!$E12)/'Sample Prep Variables'!$C12))</f>
        <v>0</v>
      </c>
      <c r="AM12" s="8">
        <f t="shared" si="1"/>
        <v>0</v>
      </c>
      <c r="AN12" s="8">
        <f t="shared" si="2"/>
        <v>0</v>
      </c>
      <c r="AO12" s="8">
        <f t="shared" si="3"/>
        <v>0</v>
      </c>
      <c r="AP12" s="8">
        <f t="shared" si="4"/>
        <v>0</v>
      </c>
      <c r="AQ12" s="8">
        <f t="shared" si="5"/>
        <v>0</v>
      </c>
      <c r="AR12" s="8">
        <f t="shared" si="6"/>
        <v>0</v>
      </c>
      <c r="AS12" s="8">
        <f t="shared" si="7"/>
        <v>0</v>
      </c>
      <c r="AT12" s="8">
        <f t="shared" si="8"/>
        <v>0</v>
      </c>
      <c r="AU12" s="8">
        <f t="shared" si="9"/>
        <v>0</v>
      </c>
      <c r="AV12" s="8">
        <f t="shared" si="10"/>
        <v>0</v>
      </c>
      <c r="AW12" s="8">
        <f t="shared" si="11"/>
        <v>0</v>
      </c>
      <c r="AX12" s="8">
        <f t="shared" si="12"/>
        <v>0</v>
      </c>
      <c r="AY12" s="8">
        <f t="shared" si="13"/>
        <v>0</v>
      </c>
      <c r="AZ12" s="8">
        <f t="shared" si="14"/>
        <v>0</v>
      </c>
      <c r="BA12" s="8">
        <f t="shared" si="15"/>
        <v>0</v>
      </c>
      <c r="BB12" s="8">
        <f t="shared" si="16"/>
        <v>0</v>
      </c>
      <c r="BC12" s="8">
        <f t="shared" si="17"/>
        <v>0</v>
      </c>
      <c r="BD12" s="8">
        <f t="shared" si="18"/>
        <v>0</v>
      </c>
      <c r="BE12" s="8">
        <f t="shared" si="19"/>
        <v>0</v>
      </c>
      <c r="BF12" s="8">
        <f t="shared" si="20"/>
        <v>0</v>
      </c>
      <c r="BG12" s="8">
        <f t="shared" si="21"/>
        <v>0</v>
      </c>
      <c r="BH12" s="8">
        <f t="shared" si="22"/>
        <v>0</v>
      </c>
      <c r="BI12" s="8">
        <f t="shared" si="23"/>
        <v>0</v>
      </c>
      <c r="BJ12" s="8">
        <f t="shared" si="24"/>
        <v>0</v>
      </c>
      <c r="BK12" s="8">
        <f t="shared" si="25"/>
        <v>0</v>
      </c>
      <c r="BL12" s="8">
        <f t="shared" si="26"/>
        <v>0</v>
      </c>
      <c r="BM12" s="8">
        <f t="shared" si="27"/>
        <v>0</v>
      </c>
      <c r="BN12" s="8">
        <f t="shared" si="28"/>
        <v>0</v>
      </c>
      <c r="BO12" s="8">
        <f t="shared" si="29"/>
        <v>0</v>
      </c>
      <c r="BP12" s="8">
        <f t="shared" si="30"/>
        <v>0</v>
      </c>
      <c r="BQ12" s="8">
        <f t="shared" si="31"/>
        <v>0</v>
      </c>
      <c r="BR12" s="8">
        <f t="shared" si="32"/>
        <v>0</v>
      </c>
      <c r="BS12" s="8">
        <f t="shared" si="33"/>
        <v>0</v>
      </c>
      <c r="BT12" s="8">
        <f t="shared" si="34"/>
        <v>0</v>
      </c>
      <c r="BU12" s="8">
        <f t="shared" si="35"/>
        <v>0</v>
      </c>
    </row>
    <row r="13" spans="1:74" x14ac:dyDescent="0.25">
      <c r="A13">
        <f>'Instrument Data'!A13</f>
        <v>0</v>
      </c>
      <c r="B13">
        <f>'Instrument Data'!B13</f>
        <v>0</v>
      </c>
      <c r="C13" s="8">
        <f>((('Instrument Data'!AM13*'Sample Prep Variables'!$D13*'Sample Prep Variables'!$E13)/'Sample Prep Variables'!$C13))</f>
        <v>0</v>
      </c>
      <c r="D13" s="8">
        <f>((('Instrument Data'!AN13*'Sample Prep Variables'!$D13*'Sample Prep Variables'!$E13)/'Sample Prep Variables'!$C13))</f>
        <v>0</v>
      </c>
      <c r="E13" s="8">
        <f>((('Instrument Data'!AO13*'Sample Prep Variables'!$D13*'Sample Prep Variables'!$E13)/'Sample Prep Variables'!$C13))</f>
        <v>0</v>
      </c>
      <c r="F13" s="8">
        <f>((('Instrument Data'!AP13*'Sample Prep Variables'!$D13*'Sample Prep Variables'!$E13)/'Sample Prep Variables'!$C13))</f>
        <v>0</v>
      </c>
      <c r="G13" s="8">
        <f>((('Instrument Data'!AQ13*'Sample Prep Variables'!$D13*'Sample Prep Variables'!$E13)/'Sample Prep Variables'!$C13))</f>
        <v>0</v>
      </c>
      <c r="H13" s="8">
        <f>((('Instrument Data'!AR13*'Sample Prep Variables'!$D13*'Sample Prep Variables'!$E13)/'Sample Prep Variables'!$C13))</f>
        <v>0</v>
      </c>
      <c r="I13" s="8">
        <f>((('Instrument Data'!AS13*'Sample Prep Variables'!$D13*'Sample Prep Variables'!$E13)/'Sample Prep Variables'!$C13))</f>
        <v>0</v>
      </c>
      <c r="J13" s="8">
        <f>((('Instrument Data'!AT13*'Sample Prep Variables'!$D13*'Sample Prep Variables'!$E13)/'Sample Prep Variables'!$C13))</f>
        <v>0</v>
      </c>
      <c r="K13" s="8">
        <f>((('Instrument Data'!AU13*'Sample Prep Variables'!$D13*'Sample Prep Variables'!$E13)/'Sample Prep Variables'!$C13))</f>
        <v>0</v>
      </c>
      <c r="L13" s="8">
        <f>((('Instrument Data'!AV13*'Sample Prep Variables'!$D13*'Sample Prep Variables'!$E13)/'Sample Prep Variables'!$C13))</f>
        <v>0</v>
      </c>
      <c r="M13" s="8">
        <f>((('Instrument Data'!AW13*'Sample Prep Variables'!$D13*'Sample Prep Variables'!$E13)/'Sample Prep Variables'!$C13))</f>
        <v>0</v>
      </c>
      <c r="N13" s="8">
        <f>((('Instrument Data'!AX13*'Sample Prep Variables'!$D13*'Sample Prep Variables'!$E13)/'Sample Prep Variables'!$C13))</f>
        <v>0</v>
      </c>
      <c r="O13" s="8">
        <f>((('Instrument Data'!AY13*'Sample Prep Variables'!$D13*'Sample Prep Variables'!$E13)/'Sample Prep Variables'!$C13))</f>
        <v>0</v>
      </c>
      <c r="P13" s="8">
        <f>((('Instrument Data'!AZ13*'Sample Prep Variables'!$D13*'Sample Prep Variables'!$E13)/'Sample Prep Variables'!$C13))</f>
        <v>0</v>
      </c>
      <c r="Q13" s="8">
        <f>((('Instrument Data'!BA13*'Sample Prep Variables'!$D13*'Sample Prep Variables'!$E13)/'Sample Prep Variables'!$C13))</f>
        <v>0</v>
      </c>
      <c r="R13" s="8">
        <f>((('Instrument Data'!BB13*'Sample Prep Variables'!$D13*'Sample Prep Variables'!$E13)/'Sample Prep Variables'!$C13))</f>
        <v>0</v>
      </c>
      <c r="S13" s="8">
        <f>((('Instrument Data'!BC13*'Sample Prep Variables'!$D13*'Sample Prep Variables'!$E13)/'Sample Prep Variables'!$C13))</f>
        <v>0</v>
      </c>
      <c r="T13" s="8">
        <f>((('Instrument Data'!BD13*'Sample Prep Variables'!$D13*'Sample Prep Variables'!$E13)/'Sample Prep Variables'!$C13))</f>
        <v>0</v>
      </c>
      <c r="U13" s="8">
        <f>((('Instrument Data'!BE13*'Sample Prep Variables'!$D13*'Sample Prep Variables'!$E13)/'Sample Prep Variables'!$C13))</f>
        <v>0</v>
      </c>
      <c r="V13" s="8">
        <f>((('Instrument Data'!BF13*'Sample Prep Variables'!$D13*'Sample Prep Variables'!$E13)/'Sample Prep Variables'!$C13))</f>
        <v>0</v>
      </c>
      <c r="W13" s="8">
        <f>((('Instrument Data'!BG13*'Sample Prep Variables'!$D13*'Sample Prep Variables'!$E13)/'Sample Prep Variables'!$C13))</f>
        <v>0</v>
      </c>
      <c r="X13" s="8">
        <f>((('Instrument Data'!BH13*'Sample Prep Variables'!$D13*'Sample Prep Variables'!$E13)/'Sample Prep Variables'!$C13))</f>
        <v>0</v>
      </c>
      <c r="Y13" s="8">
        <f>((('Instrument Data'!BI13*'Sample Prep Variables'!$D13*'Sample Prep Variables'!$E13)/'Sample Prep Variables'!$C13))</f>
        <v>0</v>
      </c>
      <c r="Z13" s="8">
        <f>((('Instrument Data'!BJ13*'Sample Prep Variables'!$D13*'Sample Prep Variables'!$E13)/'Sample Prep Variables'!$C13))</f>
        <v>0</v>
      </c>
      <c r="AA13" s="8">
        <f>((('Instrument Data'!BK13*'Sample Prep Variables'!$D13*'Sample Prep Variables'!$E13)/'Sample Prep Variables'!$C13))</f>
        <v>0</v>
      </c>
      <c r="AB13" s="8">
        <f>((('Instrument Data'!BL13*'Sample Prep Variables'!$D13*'Sample Prep Variables'!$E13)/'Sample Prep Variables'!$C13))</f>
        <v>0</v>
      </c>
      <c r="AC13" s="8">
        <f>((('Instrument Data'!BM13*'Sample Prep Variables'!$D13*'Sample Prep Variables'!$E13)/'Sample Prep Variables'!$C13))</f>
        <v>0</v>
      </c>
      <c r="AD13" s="8">
        <f>((('Instrument Data'!BN13*'Sample Prep Variables'!$D13*'Sample Prep Variables'!$E13)/'Sample Prep Variables'!$C13))</f>
        <v>0</v>
      </c>
      <c r="AE13" s="8">
        <f>((('Instrument Data'!BO13*'Sample Prep Variables'!$D13*'Sample Prep Variables'!$E13)/'Sample Prep Variables'!$C13))</f>
        <v>0</v>
      </c>
      <c r="AF13" s="8">
        <f>((('Instrument Data'!BP13*'Sample Prep Variables'!$D13*'Sample Prep Variables'!$E13)/'Sample Prep Variables'!$C13))</f>
        <v>0</v>
      </c>
      <c r="AG13" s="8">
        <f>((('Instrument Data'!BQ13*'Sample Prep Variables'!$D13*'Sample Prep Variables'!$E13)/'Sample Prep Variables'!$C13))</f>
        <v>0</v>
      </c>
      <c r="AH13" s="8">
        <f>((('Instrument Data'!BR13*'Sample Prep Variables'!$D13*'Sample Prep Variables'!$E13)/'Sample Prep Variables'!$C13))</f>
        <v>0</v>
      </c>
      <c r="AI13" s="8">
        <f>((('Instrument Data'!BS13*'Sample Prep Variables'!$D13*'Sample Prep Variables'!$E13)/'Sample Prep Variables'!$C13))</f>
        <v>0</v>
      </c>
      <c r="AJ13" s="8">
        <f>((('Instrument Data'!BT13*'Sample Prep Variables'!$D13*'Sample Prep Variables'!$E13)/'Sample Prep Variables'!$C13))</f>
        <v>0</v>
      </c>
      <c r="AK13" s="8">
        <f>((('Instrument Data'!BU13*'Sample Prep Variables'!$D13*'Sample Prep Variables'!$E13)/'Sample Prep Variables'!$C13))</f>
        <v>0</v>
      </c>
      <c r="AM13" s="8">
        <f t="shared" si="1"/>
        <v>0</v>
      </c>
      <c r="AN13" s="8">
        <f t="shared" si="2"/>
        <v>0</v>
      </c>
      <c r="AO13" s="8">
        <f t="shared" si="3"/>
        <v>0</v>
      </c>
      <c r="AP13" s="8">
        <f t="shared" si="4"/>
        <v>0</v>
      </c>
      <c r="AQ13" s="8">
        <f t="shared" si="5"/>
        <v>0</v>
      </c>
      <c r="AR13" s="8">
        <f t="shared" si="6"/>
        <v>0</v>
      </c>
      <c r="AS13" s="8">
        <f t="shared" si="7"/>
        <v>0</v>
      </c>
      <c r="AT13" s="8">
        <f t="shared" si="8"/>
        <v>0</v>
      </c>
      <c r="AU13" s="8">
        <f t="shared" si="9"/>
        <v>0</v>
      </c>
      <c r="AV13" s="8">
        <f t="shared" si="10"/>
        <v>0</v>
      </c>
      <c r="AW13" s="8">
        <f t="shared" si="11"/>
        <v>0</v>
      </c>
      <c r="AX13" s="8">
        <f t="shared" si="12"/>
        <v>0</v>
      </c>
      <c r="AY13" s="8">
        <f t="shared" si="13"/>
        <v>0</v>
      </c>
      <c r="AZ13" s="8">
        <f t="shared" si="14"/>
        <v>0</v>
      </c>
      <c r="BA13" s="8">
        <f t="shared" si="15"/>
        <v>0</v>
      </c>
      <c r="BB13" s="8">
        <f t="shared" si="16"/>
        <v>0</v>
      </c>
      <c r="BC13" s="8">
        <f t="shared" si="17"/>
        <v>0</v>
      </c>
      <c r="BD13" s="8">
        <f t="shared" si="18"/>
        <v>0</v>
      </c>
      <c r="BE13" s="8">
        <f t="shared" si="19"/>
        <v>0</v>
      </c>
      <c r="BF13" s="8">
        <f t="shared" si="20"/>
        <v>0</v>
      </c>
      <c r="BG13" s="8">
        <f t="shared" si="21"/>
        <v>0</v>
      </c>
      <c r="BH13" s="8">
        <f t="shared" si="22"/>
        <v>0</v>
      </c>
      <c r="BI13" s="8">
        <f t="shared" si="23"/>
        <v>0</v>
      </c>
      <c r="BJ13" s="8">
        <f t="shared" si="24"/>
        <v>0</v>
      </c>
      <c r="BK13" s="8">
        <f t="shared" si="25"/>
        <v>0</v>
      </c>
      <c r="BL13" s="8">
        <f t="shared" si="26"/>
        <v>0</v>
      </c>
      <c r="BM13" s="8">
        <f t="shared" si="27"/>
        <v>0</v>
      </c>
      <c r="BN13" s="8">
        <f t="shared" si="28"/>
        <v>0</v>
      </c>
      <c r="BO13" s="8">
        <f t="shared" si="29"/>
        <v>0</v>
      </c>
      <c r="BP13" s="8">
        <f t="shared" si="30"/>
        <v>0</v>
      </c>
      <c r="BQ13" s="8">
        <f t="shared" si="31"/>
        <v>0</v>
      </c>
      <c r="BR13" s="8">
        <f t="shared" si="32"/>
        <v>0</v>
      </c>
      <c r="BS13" s="8">
        <f t="shared" si="33"/>
        <v>0</v>
      </c>
      <c r="BT13" s="8">
        <f t="shared" si="34"/>
        <v>0</v>
      </c>
      <c r="BU13" s="8">
        <f t="shared" si="35"/>
        <v>0</v>
      </c>
    </row>
    <row r="14" spans="1:74" x14ac:dyDescent="0.25">
      <c r="A14">
        <f>'Instrument Data'!A14</f>
        <v>0</v>
      </c>
      <c r="B14">
        <f>'Instrument Data'!B14</f>
        <v>0</v>
      </c>
      <c r="C14" s="8">
        <f>((('Instrument Data'!AM14*'Sample Prep Variables'!$D14*'Sample Prep Variables'!$E14)/'Sample Prep Variables'!$C14))</f>
        <v>0</v>
      </c>
      <c r="D14" s="8">
        <f>((('Instrument Data'!AN14*'Sample Prep Variables'!$D14*'Sample Prep Variables'!$E14)/'Sample Prep Variables'!$C14))</f>
        <v>0</v>
      </c>
      <c r="E14" s="8">
        <f>((('Instrument Data'!AO14*'Sample Prep Variables'!$D14*'Sample Prep Variables'!$E14)/'Sample Prep Variables'!$C14))</f>
        <v>0</v>
      </c>
      <c r="F14" s="8">
        <f>((('Instrument Data'!AP14*'Sample Prep Variables'!$D14*'Sample Prep Variables'!$E14)/'Sample Prep Variables'!$C14))</f>
        <v>0</v>
      </c>
      <c r="G14" s="8">
        <f>((('Instrument Data'!AQ14*'Sample Prep Variables'!$D14*'Sample Prep Variables'!$E14)/'Sample Prep Variables'!$C14))</f>
        <v>0</v>
      </c>
      <c r="H14" s="8">
        <f>((('Instrument Data'!AR14*'Sample Prep Variables'!$D14*'Sample Prep Variables'!$E14)/'Sample Prep Variables'!$C14))</f>
        <v>0</v>
      </c>
      <c r="I14" s="8">
        <f>((('Instrument Data'!AS14*'Sample Prep Variables'!$D14*'Sample Prep Variables'!$E14)/'Sample Prep Variables'!$C14))</f>
        <v>0</v>
      </c>
      <c r="J14" s="8">
        <f>((('Instrument Data'!AT14*'Sample Prep Variables'!$D14*'Sample Prep Variables'!$E14)/'Sample Prep Variables'!$C14))</f>
        <v>0</v>
      </c>
      <c r="K14" s="8">
        <f>((('Instrument Data'!AU14*'Sample Prep Variables'!$D14*'Sample Prep Variables'!$E14)/'Sample Prep Variables'!$C14))</f>
        <v>0</v>
      </c>
      <c r="L14" s="8">
        <f>((('Instrument Data'!AV14*'Sample Prep Variables'!$D14*'Sample Prep Variables'!$E14)/'Sample Prep Variables'!$C14))</f>
        <v>0</v>
      </c>
      <c r="M14" s="8">
        <f>((('Instrument Data'!AW14*'Sample Prep Variables'!$D14*'Sample Prep Variables'!$E14)/'Sample Prep Variables'!$C14))</f>
        <v>0</v>
      </c>
      <c r="N14" s="8">
        <f>((('Instrument Data'!AX14*'Sample Prep Variables'!$D14*'Sample Prep Variables'!$E14)/'Sample Prep Variables'!$C14))</f>
        <v>0</v>
      </c>
      <c r="O14" s="8">
        <f>((('Instrument Data'!AY14*'Sample Prep Variables'!$D14*'Sample Prep Variables'!$E14)/'Sample Prep Variables'!$C14))</f>
        <v>0</v>
      </c>
      <c r="P14" s="8">
        <f>((('Instrument Data'!AZ14*'Sample Prep Variables'!$D14*'Sample Prep Variables'!$E14)/'Sample Prep Variables'!$C14))</f>
        <v>0</v>
      </c>
      <c r="Q14" s="8">
        <f>((('Instrument Data'!BA14*'Sample Prep Variables'!$D14*'Sample Prep Variables'!$E14)/'Sample Prep Variables'!$C14))</f>
        <v>0</v>
      </c>
      <c r="R14" s="8">
        <f>((('Instrument Data'!BB14*'Sample Prep Variables'!$D14*'Sample Prep Variables'!$E14)/'Sample Prep Variables'!$C14))</f>
        <v>0</v>
      </c>
      <c r="S14" s="8">
        <f>((('Instrument Data'!BC14*'Sample Prep Variables'!$D14*'Sample Prep Variables'!$E14)/'Sample Prep Variables'!$C14))</f>
        <v>0</v>
      </c>
      <c r="T14" s="8">
        <f>((('Instrument Data'!BD14*'Sample Prep Variables'!$D14*'Sample Prep Variables'!$E14)/'Sample Prep Variables'!$C14))</f>
        <v>0</v>
      </c>
      <c r="U14" s="8">
        <f>((('Instrument Data'!BE14*'Sample Prep Variables'!$D14*'Sample Prep Variables'!$E14)/'Sample Prep Variables'!$C14))</f>
        <v>0</v>
      </c>
      <c r="V14" s="8">
        <f>((('Instrument Data'!BF14*'Sample Prep Variables'!$D14*'Sample Prep Variables'!$E14)/'Sample Prep Variables'!$C14))</f>
        <v>0</v>
      </c>
      <c r="W14" s="8">
        <f>((('Instrument Data'!BG14*'Sample Prep Variables'!$D14*'Sample Prep Variables'!$E14)/'Sample Prep Variables'!$C14))</f>
        <v>0</v>
      </c>
      <c r="X14" s="8">
        <f>((('Instrument Data'!BH14*'Sample Prep Variables'!$D14*'Sample Prep Variables'!$E14)/'Sample Prep Variables'!$C14))</f>
        <v>0</v>
      </c>
      <c r="Y14" s="8">
        <f>((('Instrument Data'!BI14*'Sample Prep Variables'!$D14*'Sample Prep Variables'!$E14)/'Sample Prep Variables'!$C14))</f>
        <v>0</v>
      </c>
      <c r="Z14" s="8">
        <f>((('Instrument Data'!BJ14*'Sample Prep Variables'!$D14*'Sample Prep Variables'!$E14)/'Sample Prep Variables'!$C14))</f>
        <v>0</v>
      </c>
      <c r="AA14" s="8">
        <f>((('Instrument Data'!BK14*'Sample Prep Variables'!$D14*'Sample Prep Variables'!$E14)/'Sample Prep Variables'!$C14))</f>
        <v>0</v>
      </c>
      <c r="AB14" s="8">
        <f>((('Instrument Data'!BL14*'Sample Prep Variables'!$D14*'Sample Prep Variables'!$E14)/'Sample Prep Variables'!$C14))</f>
        <v>0</v>
      </c>
      <c r="AC14" s="8">
        <f>((('Instrument Data'!BM14*'Sample Prep Variables'!$D14*'Sample Prep Variables'!$E14)/'Sample Prep Variables'!$C14))</f>
        <v>0</v>
      </c>
      <c r="AD14" s="8">
        <f>((('Instrument Data'!BN14*'Sample Prep Variables'!$D14*'Sample Prep Variables'!$E14)/'Sample Prep Variables'!$C14))</f>
        <v>0</v>
      </c>
      <c r="AE14" s="8">
        <f>((('Instrument Data'!BO14*'Sample Prep Variables'!$D14*'Sample Prep Variables'!$E14)/'Sample Prep Variables'!$C14))</f>
        <v>0</v>
      </c>
      <c r="AF14" s="8">
        <f>((('Instrument Data'!BP14*'Sample Prep Variables'!$D14*'Sample Prep Variables'!$E14)/'Sample Prep Variables'!$C14))</f>
        <v>0</v>
      </c>
      <c r="AG14" s="8">
        <f>((('Instrument Data'!BQ14*'Sample Prep Variables'!$D14*'Sample Prep Variables'!$E14)/'Sample Prep Variables'!$C14))</f>
        <v>0</v>
      </c>
      <c r="AH14" s="8">
        <f>((('Instrument Data'!BR14*'Sample Prep Variables'!$D14*'Sample Prep Variables'!$E14)/'Sample Prep Variables'!$C14))</f>
        <v>0</v>
      </c>
      <c r="AI14" s="8">
        <f>((('Instrument Data'!BS14*'Sample Prep Variables'!$D14*'Sample Prep Variables'!$E14)/'Sample Prep Variables'!$C14))</f>
        <v>0</v>
      </c>
      <c r="AJ14" s="8">
        <f>((('Instrument Data'!BT14*'Sample Prep Variables'!$D14*'Sample Prep Variables'!$E14)/'Sample Prep Variables'!$C14))</f>
        <v>0</v>
      </c>
      <c r="AK14" s="8">
        <f>((('Instrument Data'!BU14*'Sample Prep Variables'!$D14*'Sample Prep Variables'!$E14)/'Sample Prep Variables'!$C14))</f>
        <v>0</v>
      </c>
      <c r="AM14" s="8">
        <f t="shared" si="1"/>
        <v>0</v>
      </c>
      <c r="AN14" s="8">
        <f t="shared" si="2"/>
        <v>0</v>
      </c>
      <c r="AO14" s="8">
        <f t="shared" si="3"/>
        <v>0</v>
      </c>
      <c r="AP14" s="8">
        <f t="shared" si="4"/>
        <v>0</v>
      </c>
      <c r="AQ14" s="8">
        <f t="shared" si="5"/>
        <v>0</v>
      </c>
      <c r="AR14" s="8">
        <f t="shared" si="6"/>
        <v>0</v>
      </c>
      <c r="AS14" s="8">
        <f t="shared" si="7"/>
        <v>0</v>
      </c>
      <c r="AT14" s="8">
        <f t="shared" si="8"/>
        <v>0</v>
      </c>
      <c r="AU14" s="8">
        <f t="shared" si="9"/>
        <v>0</v>
      </c>
      <c r="AV14" s="8">
        <f t="shared" si="10"/>
        <v>0</v>
      </c>
      <c r="AW14" s="8">
        <f t="shared" si="11"/>
        <v>0</v>
      </c>
      <c r="AX14" s="8">
        <f t="shared" si="12"/>
        <v>0</v>
      </c>
      <c r="AY14" s="8">
        <f t="shared" si="13"/>
        <v>0</v>
      </c>
      <c r="AZ14" s="8">
        <f t="shared" si="14"/>
        <v>0</v>
      </c>
      <c r="BA14" s="8">
        <f t="shared" si="15"/>
        <v>0</v>
      </c>
      <c r="BB14" s="8">
        <f t="shared" si="16"/>
        <v>0</v>
      </c>
      <c r="BC14" s="8">
        <f t="shared" si="17"/>
        <v>0</v>
      </c>
      <c r="BD14" s="8">
        <f t="shared" si="18"/>
        <v>0</v>
      </c>
      <c r="BE14" s="8">
        <f t="shared" si="19"/>
        <v>0</v>
      </c>
      <c r="BF14" s="8">
        <f t="shared" si="20"/>
        <v>0</v>
      </c>
      <c r="BG14" s="8">
        <f t="shared" si="21"/>
        <v>0</v>
      </c>
      <c r="BH14" s="8">
        <f t="shared" si="22"/>
        <v>0</v>
      </c>
      <c r="BI14" s="8">
        <f t="shared" si="23"/>
        <v>0</v>
      </c>
      <c r="BJ14" s="8">
        <f t="shared" si="24"/>
        <v>0</v>
      </c>
      <c r="BK14" s="8">
        <f t="shared" si="25"/>
        <v>0</v>
      </c>
      <c r="BL14" s="8">
        <f t="shared" si="26"/>
        <v>0</v>
      </c>
      <c r="BM14" s="8">
        <f t="shared" si="27"/>
        <v>0</v>
      </c>
      <c r="BN14" s="8">
        <f t="shared" si="28"/>
        <v>0</v>
      </c>
      <c r="BO14" s="8">
        <f t="shared" si="29"/>
        <v>0</v>
      </c>
      <c r="BP14" s="8">
        <f t="shared" si="30"/>
        <v>0</v>
      </c>
      <c r="BQ14" s="8">
        <f t="shared" si="31"/>
        <v>0</v>
      </c>
      <c r="BR14" s="8">
        <f t="shared" si="32"/>
        <v>0</v>
      </c>
      <c r="BS14" s="8">
        <f t="shared" si="33"/>
        <v>0</v>
      </c>
      <c r="BT14" s="8">
        <f t="shared" si="34"/>
        <v>0</v>
      </c>
      <c r="BU14" s="8">
        <f t="shared" si="35"/>
        <v>0</v>
      </c>
    </row>
    <row r="15" spans="1:74" x14ac:dyDescent="0.25">
      <c r="A15">
        <f>'Instrument Data'!A15</f>
        <v>0</v>
      </c>
      <c r="B15">
        <f>'Instrument Data'!B15</f>
        <v>0</v>
      </c>
      <c r="C15" s="8">
        <f>((('Instrument Data'!AM15*'Sample Prep Variables'!$D15*'Sample Prep Variables'!$E15)/'Sample Prep Variables'!$C15))</f>
        <v>0</v>
      </c>
      <c r="D15" s="8">
        <f>((('Instrument Data'!AN15*'Sample Prep Variables'!$D15*'Sample Prep Variables'!$E15)/'Sample Prep Variables'!$C15))</f>
        <v>0</v>
      </c>
      <c r="E15" s="8">
        <f>((('Instrument Data'!AO15*'Sample Prep Variables'!$D15*'Sample Prep Variables'!$E15)/'Sample Prep Variables'!$C15))</f>
        <v>0</v>
      </c>
      <c r="F15" s="8">
        <f>((('Instrument Data'!AP15*'Sample Prep Variables'!$D15*'Sample Prep Variables'!$E15)/'Sample Prep Variables'!$C15))</f>
        <v>0</v>
      </c>
      <c r="G15" s="8">
        <f>((('Instrument Data'!AQ15*'Sample Prep Variables'!$D15*'Sample Prep Variables'!$E15)/'Sample Prep Variables'!$C15))</f>
        <v>0</v>
      </c>
      <c r="H15" s="8">
        <f>((('Instrument Data'!AR15*'Sample Prep Variables'!$D15*'Sample Prep Variables'!$E15)/'Sample Prep Variables'!$C15))</f>
        <v>0</v>
      </c>
      <c r="I15" s="8">
        <f>((('Instrument Data'!AS15*'Sample Prep Variables'!$D15*'Sample Prep Variables'!$E15)/'Sample Prep Variables'!$C15))</f>
        <v>0</v>
      </c>
      <c r="J15" s="8">
        <f>((('Instrument Data'!AT15*'Sample Prep Variables'!$D15*'Sample Prep Variables'!$E15)/'Sample Prep Variables'!$C15))</f>
        <v>0</v>
      </c>
      <c r="K15" s="8">
        <f>((('Instrument Data'!AU15*'Sample Prep Variables'!$D15*'Sample Prep Variables'!$E15)/'Sample Prep Variables'!$C15))</f>
        <v>0</v>
      </c>
      <c r="L15" s="8">
        <f>((('Instrument Data'!AV15*'Sample Prep Variables'!$D15*'Sample Prep Variables'!$E15)/'Sample Prep Variables'!$C15))</f>
        <v>0</v>
      </c>
      <c r="M15" s="8">
        <f>((('Instrument Data'!AW15*'Sample Prep Variables'!$D15*'Sample Prep Variables'!$E15)/'Sample Prep Variables'!$C15))</f>
        <v>0</v>
      </c>
      <c r="N15" s="8">
        <f>((('Instrument Data'!AX15*'Sample Prep Variables'!$D15*'Sample Prep Variables'!$E15)/'Sample Prep Variables'!$C15))</f>
        <v>0</v>
      </c>
      <c r="O15" s="8">
        <f>((('Instrument Data'!AY15*'Sample Prep Variables'!$D15*'Sample Prep Variables'!$E15)/'Sample Prep Variables'!$C15))</f>
        <v>0</v>
      </c>
      <c r="P15" s="8">
        <f>((('Instrument Data'!AZ15*'Sample Prep Variables'!$D15*'Sample Prep Variables'!$E15)/'Sample Prep Variables'!$C15))</f>
        <v>0</v>
      </c>
      <c r="Q15" s="8">
        <f>((('Instrument Data'!BA15*'Sample Prep Variables'!$D15*'Sample Prep Variables'!$E15)/'Sample Prep Variables'!$C15))</f>
        <v>0</v>
      </c>
      <c r="R15" s="8">
        <f>((('Instrument Data'!BB15*'Sample Prep Variables'!$D15*'Sample Prep Variables'!$E15)/'Sample Prep Variables'!$C15))</f>
        <v>0</v>
      </c>
      <c r="S15" s="8">
        <f>((('Instrument Data'!BC15*'Sample Prep Variables'!$D15*'Sample Prep Variables'!$E15)/'Sample Prep Variables'!$C15))</f>
        <v>0</v>
      </c>
      <c r="T15" s="8">
        <f>((('Instrument Data'!BD15*'Sample Prep Variables'!$D15*'Sample Prep Variables'!$E15)/'Sample Prep Variables'!$C15))</f>
        <v>0</v>
      </c>
      <c r="U15" s="8">
        <f>((('Instrument Data'!BE15*'Sample Prep Variables'!$D15*'Sample Prep Variables'!$E15)/'Sample Prep Variables'!$C15))</f>
        <v>0</v>
      </c>
      <c r="V15" s="8">
        <f>((('Instrument Data'!BF15*'Sample Prep Variables'!$D15*'Sample Prep Variables'!$E15)/'Sample Prep Variables'!$C15))</f>
        <v>0</v>
      </c>
      <c r="W15" s="8">
        <f>((('Instrument Data'!BG15*'Sample Prep Variables'!$D15*'Sample Prep Variables'!$E15)/'Sample Prep Variables'!$C15))</f>
        <v>0</v>
      </c>
      <c r="X15" s="8">
        <f>((('Instrument Data'!BH15*'Sample Prep Variables'!$D15*'Sample Prep Variables'!$E15)/'Sample Prep Variables'!$C15))</f>
        <v>0</v>
      </c>
      <c r="Y15" s="8">
        <f>((('Instrument Data'!BI15*'Sample Prep Variables'!$D15*'Sample Prep Variables'!$E15)/'Sample Prep Variables'!$C15))</f>
        <v>0</v>
      </c>
      <c r="Z15" s="8">
        <f>((('Instrument Data'!BJ15*'Sample Prep Variables'!$D15*'Sample Prep Variables'!$E15)/'Sample Prep Variables'!$C15))</f>
        <v>0</v>
      </c>
      <c r="AA15" s="8">
        <f>((('Instrument Data'!BK15*'Sample Prep Variables'!$D15*'Sample Prep Variables'!$E15)/'Sample Prep Variables'!$C15))</f>
        <v>0</v>
      </c>
      <c r="AB15" s="8">
        <f>((('Instrument Data'!BL15*'Sample Prep Variables'!$D15*'Sample Prep Variables'!$E15)/'Sample Prep Variables'!$C15))</f>
        <v>0</v>
      </c>
      <c r="AC15" s="8">
        <f>((('Instrument Data'!BM15*'Sample Prep Variables'!$D15*'Sample Prep Variables'!$E15)/'Sample Prep Variables'!$C15))</f>
        <v>0</v>
      </c>
      <c r="AD15" s="8">
        <f>((('Instrument Data'!BN15*'Sample Prep Variables'!$D15*'Sample Prep Variables'!$E15)/'Sample Prep Variables'!$C15))</f>
        <v>0</v>
      </c>
      <c r="AE15" s="8">
        <f>((('Instrument Data'!BO15*'Sample Prep Variables'!$D15*'Sample Prep Variables'!$E15)/'Sample Prep Variables'!$C15))</f>
        <v>0</v>
      </c>
      <c r="AF15" s="8">
        <f>((('Instrument Data'!BP15*'Sample Prep Variables'!$D15*'Sample Prep Variables'!$E15)/'Sample Prep Variables'!$C15))</f>
        <v>0</v>
      </c>
      <c r="AG15" s="8">
        <f>((('Instrument Data'!BQ15*'Sample Prep Variables'!$D15*'Sample Prep Variables'!$E15)/'Sample Prep Variables'!$C15))</f>
        <v>0</v>
      </c>
      <c r="AH15" s="8">
        <f>((('Instrument Data'!BR15*'Sample Prep Variables'!$D15*'Sample Prep Variables'!$E15)/'Sample Prep Variables'!$C15))</f>
        <v>0</v>
      </c>
      <c r="AI15" s="8">
        <f>((('Instrument Data'!BS15*'Sample Prep Variables'!$D15*'Sample Prep Variables'!$E15)/'Sample Prep Variables'!$C15))</f>
        <v>0</v>
      </c>
      <c r="AJ15" s="8">
        <f>((('Instrument Data'!BT15*'Sample Prep Variables'!$D15*'Sample Prep Variables'!$E15)/'Sample Prep Variables'!$C15))</f>
        <v>0</v>
      </c>
      <c r="AK15" s="8">
        <f>((('Instrument Data'!BU15*'Sample Prep Variables'!$D15*'Sample Prep Variables'!$E15)/'Sample Prep Variables'!$C15))</f>
        <v>0</v>
      </c>
      <c r="AM15" s="8">
        <f t="shared" si="1"/>
        <v>0</v>
      </c>
      <c r="AN15" s="8">
        <f t="shared" si="2"/>
        <v>0</v>
      </c>
      <c r="AO15" s="8">
        <f t="shared" si="3"/>
        <v>0</v>
      </c>
      <c r="AP15" s="8">
        <f t="shared" si="4"/>
        <v>0</v>
      </c>
      <c r="AQ15" s="8">
        <f t="shared" si="5"/>
        <v>0</v>
      </c>
      <c r="AR15" s="8">
        <f t="shared" si="6"/>
        <v>0</v>
      </c>
      <c r="AS15" s="8">
        <f t="shared" si="7"/>
        <v>0</v>
      </c>
      <c r="AT15" s="8">
        <f t="shared" si="8"/>
        <v>0</v>
      </c>
      <c r="AU15" s="8">
        <f t="shared" si="9"/>
        <v>0</v>
      </c>
      <c r="AV15" s="8">
        <f t="shared" si="10"/>
        <v>0</v>
      </c>
      <c r="AW15" s="8">
        <f t="shared" si="11"/>
        <v>0</v>
      </c>
      <c r="AX15" s="8">
        <f t="shared" si="12"/>
        <v>0</v>
      </c>
      <c r="AY15" s="8">
        <f t="shared" si="13"/>
        <v>0</v>
      </c>
      <c r="AZ15" s="8">
        <f t="shared" si="14"/>
        <v>0</v>
      </c>
      <c r="BA15" s="8">
        <f t="shared" si="15"/>
        <v>0</v>
      </c>
      <c r="BB15" s="8">
        <f t="shared" si="16"/>
        <v>0</v>
      </c>
      <c r="BC15" s="8">
        <f t="shared" si="17"/>
        <v>0</v>
      </c>
      <c r="BD15" s="8">
        <f t="shared" si="18"/>
        <v>0</v>
      </c>
      <c r="BE15" s="8">
        <f t="shared" si="19"/>
        <v>0</v>
      </c>
      <c r="BF15" s="8">
        <f t="shared" si="20"/>
        <v>0</v>
      </c>
      <c r="BG15" s="8">
        <f t="shared" si="21"/>
        <v>0</v>
      </c>
      <c r="BH15" s="8">
        <f t="shared" si="22"/>
        <v>0</v>
      </c>
      <c r="BI15" s="8">
        <f t="shared" si="23"/>
        <v>0</v>
      </c>
      <c r="BJ15" s="8">
        <f t="shared" si="24"/>
        <v>0</v>
      </c>
      <c r="BK15" s="8">
        <f t="shared" si="25"/>
        <v>0</v>
      </c>
      <c r="BL15" s="8">
        <f t="shared" si="26"/>
        <v>0</v>
      </c>
      <c r="BM15" s="8">
        <f t="shared" si="27"/>
        <v>0</v>
      </c>
      <c r="BN15" s="8">
        <f t="shared" si="28"/>
        <v>0</v>
      </c>
      <c r="BO15" s="8">
        <f t="shared" si="29"/>
        <v>0</v>
      </c>
      <c r="BP15" s="8">
        <f t="shared" si="30"/>
        <v>0</v>
      </c>
      <c r="BQ15" s="8">
        <f t="shared" si="31"/>
        <v>0</v>
      </c>
      <c r="BR15" s="8">
        <f t="shared" si="32"/>
        <v>0</v>
      </c>
      <c r="BS15" s="8">
        <f t="shared" si="33"/>
        <v>0</v>
      </c>
      <c r="BT15" s="8">
        <f t="shared" si="34"/>
        <v>0</v>
      </c>
      <c r="BU15" s="8">
        <f t="shared" si="35"/>
        <v>0</v>
      </c>
    </row>
    <row r="16" spans="1:74" x14ac:dyDescent="0.25">
      <c r="A16">
        <f>'Instrument Data'!A16</f>
        <v>0</v>
      </c>
      <c r="B16">
        <f>'Instrument Data'!B16</f>
        <v>0</v>
      </c>
      <c r="C16" s="8">
        <f>((('Instrument Data'!AM16*'Sample Prep Variables'!$D16*'Sample Prep Variables'!$E16)/'Sample Prep Variables'!$C16))</f>
        <v>0</v>
      </c>
      <c r="D16" s="8">
        <f>((('Instrument Data'!AN16*'Sample Prep Variables'!$D16*'Sample Prep Variables'!$E16)/'Sample Prep Variables'!$C16))</f>
        <v>0</v>
      </c>
      <c r="E16" s="8">
        <f>((('Instrument Data'!AO16*'Sample Prep Variables'!$D16*'Sample Prep Variables'!$E16)/'Sample Prep Variables'!$C16))</f>
        <v>0</v>
      </c>
      <c r="F16" s="8">
        <f>((('Instrument Data'!AP16*'Sample Prep Variables'!$D16*'Sample Prep Variables'!$E16)/'Sample Prep Variables'!$C16))</f>
        <v>0</v>
      </c>
      <c r="G16" s="8">
        <f>((('Instrument Data'!AQ16*'Sample Prep Variables'!$D16*'Sample Prep Variables'!$E16)/'Sample Prep Variables'!$C16))</f>
        <v>0</v>
      </c>
      <c r="H16" s="8">
        <f>((('Instrument Data'!AR16*'Sample Prep Variables'!$D16*'Sample Prep Variables'!$E16)/'Sample Prep Variables'!$C16))</f>
        <v>0</v>
      </c>
      <c r="I16" s="8">
        <f>((('Instrument Data'!AS16*'Sample Prep Variables'!$D16*'Sample Prep Variables'!$E16)/'Sample Prep Variables'!$C16))</f>
        <v>0</v>
      </c>
      <c r="J16" s="8">
        <f>((('Instrument Data'!AT16*'Sample Prep Variables'!$D16*'Sample Prep Variables'!$E16)/'Sample Prep Variables'!$C16))</f>
        <v>0</v>
      </c>
      <c r="K16" s="8">
        <f>((('Instrument Data'!AU16*'Sample Prep Variables'!$D16*'Sample Prep Variables'!$E16)/'Sample Prep Variables'!$C16))</f>
        <v>0</v>
      </c>
      <c r="L16" s="8">
        <f>((('Instrument Data'!AV16*'Sample Prep Variables'!$D16*'Sample Prep Variables'!$E16)/'Sample Prep Variables'!$C16))</f>
        <v>0</v>
      </c>
      <c r="M16" s="8">
        <f>((('Instrument Data'!AW16*'Sample Prep Variables'!$D16*'Sample Prep Variables'!$E16)/'Sample Prep Variables'!$C16))</f>
        <v>0</v>
      </c>
      <c r="N16" s="8">
        <f>((('Instrument Data'!AX16*'Sample Prep Variables'!$D16*'Sample Prep Variables'!$E16)/'Sample Prep Variables'!$C16))</f>
        <v>0</v>
      </c>
      <c r="O16" s="8">
        <f>((('Instrument Data'!AY16*'Sample Prep Variables'!$D16*'Sample Prep Variables'!$E16)/'Sample Prep Variables'!$C16))</f>
        <v>0</v>
      </c>
      <c r="P16" s="8">
        <f>((('Instrument Data'!AZ16*'Sample Prep Variables'!$D16*'Sample Prep Variables'!$E16)/'Sample Prep Variables'!$C16))</f>
        <v>0</v>
      </c>
      <c r="Q16" s="8">
        <f>((('Instrument Data'!BA16*'Sample Prep Variables'!$D16*'Sample Prep Variables'!$E16)/'Sample Prep Variables'!$C16))</f>
        <v>0</v>
      </c>
      <c r="R16" s="8">
        <f>((('Instrument Data'!BB16*'Sample Prep Variables'!$D16*'Sample Prep Variables'!$E16)/'Sample Prep Variables'!$C16))</f>
        <v>0</v>
      </c>
      <c r="S16" s="8">
        <f>((('Instrument Data'!BC16*'Sample Prep Variables'!$D16*'Sample Prep Variables'!$E16)/'Sample Prep Variables'!$C16))</f>
        <v>0</v>
      </c>
      <c r="T16" s="8">
        <f>((('Instrument Data'!BD16*'Sample Prep Variables'!$D16*'Sample Prep Variables'!$E16)/'Sample Prep Variables'!$C16))</f>
        <v>0</v>
      </c>
      <c r="U16" s="8">
        <f>((('Instrument Data'!BE16*'Sample Prep Variables'!$D16*'Sample Prep Variables'!$E16)/'Sample Prep Variables'!$C16))</f>
        <v>0</v>
      </c>
      <c r="V16" s="8">
        <f>((('Instrument Data'!BF16*'Sample Prep Variables'!$D16*'Sample Prep Variables'!$E16)/'Sample Prep Variables'!$C16))</f>
        <v>0</v>
      </c>
      <c r="W16" s="8">
        <f>((('Instrument Data'!BG16*'Sample Prep Variables'!$D16*'Sample Prep Variables'!$E16)/'Sample Prep Variables'!$C16))</f>
        <v>0</v>
      </c>
      <c r="X16" s="8">
        <f>((('Instrument Data'!BH16*'Sample Prep Variables'!$D16*'Sample Prep Variables'!$E16)/'Sample Prep Variables'!$C16))</f>
        <v>0</v>
      </c>
      <c r="Y16" s="8">
        <f>((('Instrument Data'!BI16*'Sample Prep Variables'!$D16*'Sample Prep Variables'!$E16)/'Sample Prep Variables'!$C16))</f>
        <v>0</v>
      </c>
      <c r="Z16" s="8">
        <f>((('Instrument Data'!BJ16*'Sample Prep Variables'!$D16*'Sample Prep Variables'!$E16)/'Sample Prep Variables'!$C16))</f>
        <v>0</v>
      </c>
      <c r="AA16" s="8">
        <f>((('Instrument Data'!BK16*'Sample Prep Variables'!$D16*'Sample Prep Variables'!$E16)/'Sample Prep Variables'!$C16))</f>
        <v>0</v>
      </c>
      <c r="AB16" s="8">
        <f>((('Instrument Data'!BL16*'Sample Prep Variables'!$D16*'Sample Prep Variables'!$E16)/'Sample Prep Variables'!$C16))</f>
        <v>0</v>
      </c>
      <c r="AC16" s="8">
        <f>((('Instrument Data'!BM16*'Sample Prep Variables'!$D16*'Sample Prep Variables'!$E16)/'Sample Prep Variables'!$C16))</f>
        <v>0</v>
      </c>
      <c r="AD16" s="8">
        <f>((('Instrument Data'!BN16*'Sample Prep Variables'!$D16*'Sample Prep Variables'!$E16)/'Sample Prep Variables'!$C16))</f>
        <v>0</v>
      </c>
      <c r="AE16" s="8">
        <f>((('Instrument Data'!BO16*'Sample Prep Variables'!$D16*'Sample Prep Variables'!$E16)/'Sample Prep Variables'!$C16))</f>
        <v>0</v>
      </c>
      <c r="AF16" s="8">
        <f>((('Instrument Data'!BP16*'Sample Prep Variables'!$D16*'Sample Prep Variables'!$E16)/'Sample Prep Variables'!$C16))</f>
        <v>0</v>
      </c>
      <c r="AG16" s="8">
        <f>((('Instrument Data'!BQ16*'Sample Prep Variables'!$D16*'Sample Prep Variables'!$E16)/'Sample Prep Variables'!$C16))</f>
        <v>0</v>
      </c>
      <c r="AH16" s="8">
        <f>((('Instrument Data'!BR16*'Sample Prep Variables'!$D16*'Sample Prep Variables'!$E16)/'Sample Prep Variables'!$C16))</f>
        <v>0</v>
      </c>
      <c r="AI16" s="8">
        <f>((('Instrument Data'!BS16*'Sample Prep Variables'!$D16*'Sample Prep Variables'!$E16)/'Sample Prep Variables'!$C16))</f>
        <v>0</v>
      </c>
      <c r="AJ16" s="8">
        <f>((('Instrument Data'!BT16*'Sample Prep Variables'!$D16*'Sample Prep Variables'!$E16)/'Sample Prep Variables'!$C16))</f>
        <v>0</v>
      </c>
      <c r="AK16" s="8">
        <f>((('Instrument Data'!BU16*'Sample Prep Variables'!$D16*'Sample Prep Variables'!$E16)/'Sample Prep Variables'!$C16))</f>
        <v>0</v>
      </c>
      <c r="AM16" s="8">
        <f t="shared" si="1"/>
        <v>0</v>
      </c>
      <c r="AN16" s="8">
        <f t="shared" si="2"/>
        <v>0</v>
      </c>
      <c r="AO16" s="8">
        <f t="shared" si="3"/>
        <v>0</v>
      </c>
      <c r="AP16" s="8">
        <f t="shared" si="4"/>
        <v>0</v>
      </c>
      <c r="AQ16" s="8">
        <f t="shared" si="5"/>
        <v>0</v>
      </c>
      <c r="AR16" s="8">
        <f t="shared" si="6"/>
        <v>0</v>
      </c>
      <c r="AS16" s="8">
        <f t="shared" si="7"/>
        <v>0</v>
      </c>
      <c r="AT16" s="8">
        <f t="shared" si="8"/>
        <v>0</v>
      </c>
      <c r="AU16" s="8">
        <f t="shared" si="9"/>
        <v>0</v>
      </c>
      <c r="AV16" s="8">
        <f t="shared" si="10"/>
        <v>0</v>
      </c>
      <c r="AW16" s="8">
        <f t="shared" si="11"/>
        <v>0</v>
      </c>
      <c r="AX16" s="8">
        <f t="shared" si="12"/>
        <v>0</v>
      </c>
      <c r="AY16" s="8">
        <f t="shared" si="13"/>
        <v>0</v>
      </c>
      <c r="AZ16" s="8">
        <f t="shared" si="14"/>
        <v>0</v>
      </c>
      <c r="BA16" s="8">
        <f t="shared" si="15"/>
        <v>0</v>
      </c>
      <c r="BB16" s="8">
        <f t="shared" si="16"/>
        <v>0</v>
      </c>
      <c r="BC16" s="8">
        <f t="shared" si="17"/>
        <v>0</v>
      </c>
      <c r="BD16" s="8">
        <f t="shared" si="18"/>
        <v>0</v>
      </c>
      <c r="BE16" s="8">
        <f t="shared" si="19"/>
        <v>0</v>
      </c>
      <c r="BF16" s="8">
        <f t="shared" si="20"/>
        <v>0</v>
      </c>
      <c r="BG16" s="8">
        <f t="shared" si="21"/>
        <v>0</v>
      </c>
      <c r="BH16" s="8">
        <f t="shared" si="22"/>
        <v>0</v>
      </c>
      <c r="BI16" s="8">
        <f t="shared" si="23"/>
        <v>0</v>
      </c>
      <c r="BJ16" s="8">
        <f t="shared" si="24"/>
        <v>0</v>
      </c>
      <c r="BK16" s="8">
        <f t="shared" si="25"/>
        <v>0</v>
      </c>
      <c r="BL16" s="8">
        <f t="shared" si="26"/>
        <v>0</v>
      </c>
      <c r="BM16" s="8">
        <f t="shared" si="27"/>
        <v>0</v>
      </c>
      <c r="BN16" s="8">
        <f t="shared" si="28"/>
        <v>0</v>
      </c>
      <c r="BO16" s="8">
        <f t="shared" si="29"/>
        <v>0</v>
      </c>
      <c r="BP16" s="8">
        <f t="shared" si="30"/>
        <v>0</v>
      </c>
      <c r="BQ16" s="8">
        <f t="shared" si="31"/>
        <v>0</v>
      </c>
      <c r="BR16" s="8">
        <f t="shared" si="32"/>
        <v>0</v>
      </c>
      <c r="BS16" s="8">
        <f t="shared" si="33"/>
        <v>0</v>
      </c>
      <c r="BT16" s="8">
        <f t="shared" si="34"/>
        <v>0</v>
      </c>
      <c r="BU16" s="8">
        <f t="shared" si="35"/>
        <v>0</v>
      </c>
    </row>
    <row r="17" spans="1:73" x14ac:dyDescent="0.25">
      <c r="A17">
        <f>'Instrument Data'!A17</f>
        <v>0</v>
      </c>
      <c r="B17">
        <f>'Instrument Data'!B17</f>
        <v>0</v>
      </c>
      <c r="C17" s="8">
        <f>((('Instrument Data'!AM17*'Sample Prep Variables'!$D17*'Sample Prep Variables'!$E17)/'Sample Prep Variables'!$C17))</f>
        <v>0</v>
      </c>
      <c r="D17" s="8">
        <f>((('Instrument Data'!AN17*'Sample Prep Variables'!$D17*'Sample Prep Variables'!$E17)/'Sample Prep Variables'!$C17))</f>
        <v>0</v>
      </c>
      <c r="E17" s="8">
        <f>((('Instrument Data'!AO17*'Sample Prep Variables'!$D17*'Sample Prep Variables'!$E17)/'Sample Prep Variables'!$C17))</f>
        <v>0</v>
      </c>
      <c r="F17" s="8">
        <f>((('Instrument Data'!AP17*'Sample Prep Variables'!$D17*'Sample Prep Variables'!$E17)/'Sample Prep Variables'!$C17))</f>
        <v>0</v>
      </c>
      <c r="G17" s="8">
        <f>((('Instrument Data'!AQ17*'Sample Prep Variables'!$D17*'Sample Prep Variables'!$E17)/'Sample Prep Variables'!$C17))</f>
        <v>0</v>
      </c>
      <c r="H17" s="8">
        <f>((('Instrument Data'!AR17*'Sample Prep Variables'!$D17*'Sample Prep Variables'!$E17)/'Sample Prep Variables'!$C17))</f>
        <v>0</v>
      </c>
      <c r="I17" s="8">
        <f>((('Instrument Data'!AS17*'Sample Prep Variables'!$D17*'Sample Prep Variables'!$E17)/'Sample Prep Variables'!$C17))</f>
        <v>0</v>
      </c>
      <c r="J17" s="8">
        <f>((('Instrument Data'!AT17*'Sample Prep Variables'!$D17*'Sample Prep Variables'!$E17)/'Sample Prep Variables'!$C17))</f>
        <v>0</v>
      </c>
      <c r="K17" s="8">
        <f>((('Instrument Data'!AU17*'Sample Prep Variables'!$D17*'Sample Prep Variables'!$E17)/'Sample Prep Variables'!$C17))</f>
        <v>0</v>
      </c>
      <c r="L17" s="8">
        <f>((('Instrument Data'!AV17*'Sample Prep Variables'!$D17*'Sample Prep Variables'!$E17)/'Sample Prep Variables'!$C17))</f>
        <v>0</v>
      </c>
      <c r="M17" s="8">
        <f>((('Instrument Data'!AW17*'Sample Prep Variables'!$D17*'Sample Prep Variables'!$E17)/'Sample Prep Variables'!$C17))</f>
        <v>0</v>
      </c>
      <c r="N17" s="8">
        <f>((('Instrument Data'!AX17*'Sample Prep Variables'!$D17*'Sample Prep Variables'!$E17)/'Sample Prep Variables'!$C17))</f>
        <v>0</v>
      </c>
      <c r="O17" s="8">
        <f>((('Instrument Data'!AY17*'Sample Prep Variables'!$D17*'Sample Prep Variables'!$E17)/'Sample Prep Variables'!$C17))</f>
        <v>0</v>
      </c>
      <c r="P17" s="8">
        <f>((('Instrument Data'!AZ17*'Sample Prep Variables'!$D17*'Sample Prep Variables'!$E17)/'Sample Prep Variables'!$C17))</f>
        <v>0</v>
      </c>
      <c r="Q17" s="8">
        <f>((('Instrument Data'!BA17*'Sample Prep Variables'!$D17*'Sample Prep Variables'!$E17)/'Sample Prep Variables'!$C17))</f>
        <v>0</v>
      </c>
      <c r="R17" s="8">
        <f>((('Instrument Data'!BB17*'Sample Prep Variables'!$D17*'Sample Prep Variables'!$E17)/'Sample Prep Variables'!$C17))</f>
        <v>0</v>
      </c>
      <c r="S17" s="8">
        <f>((('Instrument Data'!BC17*'Sample Prep Variables'!$D17*'Sample Prep Variables'!$E17)/'Sample Prep Variables'!$C17))</f>
        <v>0</v>
      </c>
      <c r="T17" s="8">
        <f>((('Instrument Data'!BD17*'Sample Prep Variables'!$D17*'Sample Prep Variables'!$E17)/'Sample Prep Variables'!$C17))</f>
        <v>0</v>
      </c>
      <c r="U17" s="8">
        <f>((('Instrument Data'!BE17*'Sample Prep Variables'!$D17*'Sample Prep Variables'!$E17)/'Sample Prep Variables'!$C17))</f>
        <v>0</v>
      </c>
      <c r="V17" s="8">
        <f>((('Instrument Data'!BF17*'Sample Prep Variables'!$D17*'Sample Prep Variables'!$E17)/'Sample Prep Variables'!$C17))</f>
        <v>0</v>
      </c>
      <c r="W17" s="8">
        <f>((('Instrument Data'!BG17*'Sample Prep Variables'!$D17*'Sample Prep Variables'!$E17)/'Sample Prep Variables'!$C17))</f>
        <v>0</v>
      </c>
      <c r="X17" s="8">
        <f>((('Instrument Data'!BH17*'Sample Prep Variables'!$D17*'Sample Prep Variables'!$E17)/'Sample Prep Variables'!$C17))</f>
        <v>0</v>
      </c>
      <c r="Y17" s="8">
        <f>((('Instrument Data'!BI17*'Sample Prep Variables'!$D17*'Sample Prep Variables'!$E17)/'Sample Prep Variables'!$C17))</f>
        <v>0</v>
      </c>
      <c r="Z17" s="8">
        <f>((('Instrument Data'!BJ17*'Sample Prep Variables'!$D17*'Sample Prep Variables'!$E17)/'Sample Prep Variables'!$C17))</f>
        <v>0</v>
      </c>
      <c r="AA17" s="8">
        <f>((('Instrument Data'!BK17*'Sample Prep Variables'!$D17*'Sample Prep Variables'!$E17)/'Sample Prep Variables'!$C17))</f>
        <v>0</v>
      </c>
      <c r="AB17" s="8">
        <f>((('Instrument Data'!BL17*'Sample Prep Variables'!$D17*'Sample Prep Variables'!$E17)/'Sample Prep Variables'!$C17))</f>
        <v>0</v>
      </c>
      <c r="AC17" s="8">
        <f>((('Instrument Data'!BM17*'Sample Prep Variables'!$D17*'Sample Prep Variables'!$E17)/'Sample Prep Variables'!$C17))</f>
        <v>0</v>
      </c>
      <c r="AD17" s="8">
        <f>((('Instrument Data'!BN17*'Sample Prep Variables'!$D17*'Sample Prep Variables'!$E17)/'Sample Prep Variables'!$C17))</f>
        <v>0</v>
      </c>
      <c r="AE17" s="8">
        <f>((('Instrument Data'!BO17*'Sample Prep Variables'!$D17*'Sample Prep Variables'!$E17)/'Sample Prep Variables'!$C17))</f>
        <v>0</v>
      </c>
      <c r="AF17" s="8">
        <f>((('Instrument Data'!BP17*'Sample Prep Variables'!$D17*'Sample Prep Variables'!$E17)/'Sample Prep Variables'!$C17))</f>
        <v>0</v>
      </c>
      <c r="AG17" s="8">
        <f>((('Instrument Data'!BQ17*'Sample Prep Variables'!$D17*'Sample Prep Variables'!$E17)/'Sample Prep Variables'!$C17))</f>
        <v>0</v>
      </c>
      <c r="AH17" s="8">
        <f>((('Instrument Data'!BR17*'Sample Prep Variables'!$D17*'Sample Prep Variables'!$E17)/'Sample Prep Variables'!$C17))</f>
        <v>0</v>
      </c>
      <c r="AI17" s="8">
        <f>((('Instrument Data'!BS17*'Sample Prep Variables'!$D17*'Sample Prep Variables'!$E17)/'Sample Prep Variables'!$C17))</f>
        <v>0</v>
      </c>
      <c r="AJ17" s="8">
        <f>((('Instrument Data'!BT17*'Sample Prep Variables'!$D17*'Sample Prep Variables'!$E17)/'Sample Prep Variables'!$C17))</f>
        <v>0</v>
      </c>
      <c r="AK17" s="8">
        <f>((('Instrument Data'!BU17*'Sample Prep Variables'!$D17*'Sample Prep Variables'!$E17)/'Sample Prep Variables'!$C17))</f>
        <v>0</v>
      </c>
      <c r="AM17" s="8">
        <f t="shared" si="1"/>
        <v>0</v>
      </c>
      <c r="AN17" s="8">
        <f t="shared" si="2"/>
        <v>0</v>
      </c>
      <c r="AO17" s="8">
        <f t="shared" si="3"/>
        <v>0</v>
      </c>
      <c r="AP17" s="8">
        <f t="shared" si="4"/>
        <v>0</v>
      </c>
      <c r="AQ17" s="8">
        <f t="shared" si="5"/>
        <v>0</v>
      </c>
      <c r="AR17" s="8">
        <f t="shared" si="6"/>
        <v>0</v>
      </c>
      <c r="AS17" s="8">
        <f t="shared" si="7"/>
        <v>0</v>
      </c>
      <c r="AT17" s="8">
        <f t="shared" si="8"/>
        <v>0</v>
      </c>
      <c r="AU17" s="8">
        <f t="shared" si="9"/>
        <v>0</v>
      </c>
      <c r="AV17" s="8">
        <f t="shared" si="10"/>
        <v>0</v>
      </c>
      <c r="AW17" s="8">
        <f t="shared" si="11"/>
        <v>0</v>
      </c>
      <c r="AX17" s="8">
        <f t="shared" si="12"/>
        <v>0</v>
      </c>
      <c r="AY17" s="8">
        <f t="shared" si="13"/>
        <v>0</v>
      </c>
      <c r="AZ17" s="8">
        <f t="shared" si="14"/>
        <v>0</v>
      </c>
      <c r="BA17" s="8">
        <f t="shared" si="15"/>
        <v>0</v>
      </c>
      <c r="BB17" s="8">
        <f t="shared" si="16"/>
        <v>0</v>
      </c>
      <c r="BC17" s="8">
        <f t="shared" si="17"/>
        <v>0</v>
      </c>
      <c r="BD17" s="8">
        <f t="shared" si="18"/>
        <v>0</v>
      </c>
      <c r="BE17" s="8">
        <f t="shared" si="19"/>
        <v>0</v>
      </c>
      <c r="BF17" s="8">
        <f t="shared" si="20"/>
        <v>0</v>
      </c>
      <c r="BG17" s="8">
        <f t="shared" si="21"/>
        <v>0</v>
      </c>
      <c r="BH17" s="8">
        <f t="shared" si="22"/>
        <v>0</v>
      </c>
      <c r="BI17" s="8">
        <f t="shared" si="23"/>
        <v>0</v>
      </c>
      <c r="BJ17" s="8">
        <f t="shared" si="24"/>
        <v>0</v>
      </c>
      <c r="BK17" s="8">
        <f t="shared" si="25"/>
        <v>0</v>
      </c>
      <c r="BL17" s="8">
        <f t="shared" si="26"/>
        <v>0</v>
      </c>
      <c r="BM17" s="8">
        <f t="shared" si="27"/>
        <v>0</v>
      </c>
      <c r="BN17" s="8">
        <f t="shared" si="28"/>
        <v>0</v>
      </c>
      <c r="BO17" s="8">
        <f t="shared" si="29"/>
        <v>0</v>
      </c>
      <c r="BP17" s="8">
        <f t="shared" si="30"/>
        <v>0</v>
      </c>
      <c r="BQ17" s="8">
        <f t="shared" si="31"/>
        <v>0</v>
      </c>
      <c r="BR17" s="8">
        <f t="shared" si="32"/>
        <v>0</v>
      </c>
      <c r="BS17" s="8">
        <f t="shared" si="33"/>
        <v>0</v>
      </c>
      <c r="BT17" s="8">
        <f t="shared" si="34"/>
        <v>0</v>
      </c>
      <c r="BU17" s="8">
        <f t="shared" si="35"/>
        <v>0</v>
      </c>
    </row>
    <row r="18" spans="1:73" x14ac:dyDescent="0.25">
      <c r="A18">
        <f>'Instrument Data'!A18</f>
        <v>0</v>
      </c>
      <c r="B18">
        <f>'Instrument Data'!B18</f>
        <v>0</v>
      </c>
      <c r="C18" s="8">
        <f>((('Instrument Data'!AM18*'Sample Prep Variables'!$D18*'Sample Prep Variables'!$E18)/'Sample Prep Variables'!$C18))</f>
        <v>0</v>
      </c>
      <c r="D18" s="8">
        <f>((('Instrument Data'!AN18*'Sample Prep Variables'!$D18*'Sample Prep Variables'!$E18)/'Sample Prep Variables'!$C18))</f>
        <v>0</v>
      </c>
      <c r="E18" s="8">
        <f>((('Instrument Data'!AO18*'Sample Prep Variables'!$D18*'Sample Prep Variables'!$E18)/'Sample Prep Variables'!$C18))</f>
        <v>0</v>
      </c>
      <c r="F18" s="8">
        <f>((('Instrument Data'!AP18*'Sample Prep Variables'!$D18*'Sample Prep Variables'!$E18)/'Sample Prep Variables'!$C18))</f>
        <v>0</v>
      </c>
      <c r="G18" s="8">
        <f>((('Instrument Data'!AQ18*'Sample Prep Variables'!$D18*'Sample Prep Variables'!$E18)/'Sample Prep Variables'!$C18))</f>
        <v>0</v>
      </c>
      <c r="H18" s="8">
        <f>((('Instrument Data'!AR18*'Sample Prep Variables'!$D18*'Sample Prep Variables'!$E18)/'Sample Prep Variables'!$C18))</f>
        <v>0</v>
      </c>
      <c r="I18" s="8">
        <f>((('Instrument Data'!AS18*'Sample Prep Variables'!$D18*'Sample Prep Variables'!$E18)/'Sample Prep Variables'!$C18))</f>
        <v>0</v>
      </c>
      <c r="J18" s="8">
        <f>((('Instrument Data'!AT18*'Sample Prep Variables'!$D18*'Sample Prep Variables'!$E18)/'Sample Prep Variables'!$C18))</f>
        <v>0</v>
      </c>
      <c r="K18" s="8">
        <f>((('Instrument Data'!AU18*'Sample Prep Variables'!$D18*'Sample Prep Variables'!$E18)/'Sample Prep Variables'!$C18))</f>
        <v>0</v>
      </c>
      <c r="L18" s="8">
        <f>((('Instrument Data'!AV18*'Sample Prep Variables'!$D18*'Sample Prep Variables'!$E18)/'Sample Prep Variables'!$C18))</f>
        <v>0</v>
      </c>
      <c r="M18" s="8">
        <f>((('Instrument Data'!AW18*'Sample Prep Variables'!$D18*'Sample Prep Variables'!$E18)/'Sample Prep Variables'!$C18))</f>
        <v>0</v>
      </c>
      <c r="N18" s="8">
        <f>((('Instrument Data'!AX18*'Sample Prep Variables'!$D18*'Sample Prep Variables'!$E18)/'Sample Prep Variables'!$C18))</f>
        <v>0</v>
      </c>
      <c r="O18" s="8">
        <f>((('Instrument Data'!AY18*'Sample Prep Variables'!$D18*'Sample Prep Variables'!$E18)/'Sample Prep Variables'!$C18))</f>
        <v>0</v>
      </c>
      <c r="P18" s="8">
        <f>((('Instrument Data'!AZ18*'Sample Prep Variables'!$D18*'Sample Prep Variables'!$E18)/'Sample Prep Variables'!$C18))</f>
        <v>0</v>
      </c>
      <c r="Q18" s="8">
        <f>((('Instrument Data'!BA18*'Sample Prep Variables'!$D18*'Sample Prep Variables'!$E18)/'Sample Prep Variables'!$C18))</f>
        <v>0</v>
      </c>
      <c r="R18" s="8">
        <f>((('Instrument Data'!BB18*'Sample Prep Variables'!$D18*'Sample Prep Variables'!$E18)/'Sample Prep Variables'!$C18))</f>
        <v>0</v>
      </c>
      <c r="S18" s="8">
        <f>((('Instrument Data'!BC18*'Sample Prep Variables'!$D18*'Sample Prep Variables'!$E18)/'Sample Prep Variables'!$C18))</f>
        <v>0</v>
      </c>
      <c r="T18" s="8">
        <f>((('Instrument Data'!BD18*'Sample Prep Variables'!$D18*'Sample Prep Variables'!$E18)/'Sample Prep Variables'!$C18))</f>
        <v>0</v>
      </c>
      <c r="U18" s="8">
        <f>((('Instrument Data'!BE18*'Sample Prep Variables'!$D18*'Sample Prep Variables'!$E18)/'Sample Prep Variables'!$C18))</f>
        <v>0</v>
      </c>
      <c r="V18" s="8">
        <f>((('Instrument Data'!BF18*'Sample Prep Variables'!$D18*'Sample Prep Variables'!$E18)/'Sample Prep Variables'!$C18))</f>
        <v>0</v>
      </c>
      <c r="W18" s="8">
        <f>((('Instrument Data'!BG18*'Sample Prep Variables'!$D18*'Sample Prep Variables'!$E18)/'Sample Prep Variables'!$C18))</f>
        <v>0</v>
      </c>
      <c r="X18" s="8">
        <f>((('Instrument Data'!BH18*'Sample Prep Variables'!$D18*'Sample Prep Variables'!$E18)/'Sample Prep Variables'!$C18))</f>
        <v>0</v>
      </c>
      <c r="Y18" s="8">
        <f>((('Instrument Data'!BI18*'Sample Prep Variables'!$D18*'Sample Prep Variables'!$E18)/'Sample Prep Variables'!$C18))</f>
        <v>0</v>
      </c>
      <c r="Z18" s="8">
        <f>((('Instrument Data'!BJ18*'Sample Prep Variables'!$D18*'Sample Prep Variables'!$E18)/'Sample Prep Variables'!$C18))</f>
        <v>0</v>
      </c>
      <c r="AA18" s="8">
        <f>((('Instrument Data'!BK18*'Sample Prep Variables'!$D18*'Sample Prep Variables'!$E18)/'Sample Prep Variables'!$C18))</f>
        <v>0</v>
      </c>
      <c r="AB18" s="8">
        <f>((('Instrument Data'!BL18*'Sample Prep Variables'!$D18*'Sample Prep Variables'!$E18)/'Sample Prep Variables'!$C18))</f>
        <v>0</v>
      </c>
      <c r="AC18" s="8">
        <f>((('Instrument Data'!BM18*'Sample Prep Variables'!$D18*'Sample Prep Variables'!$E18)/'Sample Prep Variables'!$C18))</f>
        <v>0</v>
      </c>
      <c r="AD18" s="8">
        <f>((('Instrument Data'!BN18*'Sample Prep Variables'!$D18*'Sample Prep Variables'!$E18)/'Sample Prep Variables'!$C18))</f>
        <v>0</v>
      </c>
      <c r="AE18" s="8">
        <f>((('Instrument Data'!BO18*'Sample Prep Variables'!$D18*'Sample Prep Variables'!$E18)/'Sample Prep Variables'!$C18))</f>
        <v>0</v>
      </c>
      <c r="AF18" s="8">
        <f>((('Instrument Data'!BP18*'Sample Prep Variables'!$D18*'Sample Prep Variables'!$E18)/'Sample Prep Variables'!$C18))</f>
        <v>0</v>
      </c>
      <c r="AG18" s="8">
        <f>((('Instrument Data'!BQ18*'Sample Prep Variables'!$D18*'Sample Prep Variables'!$E18)/'Sample Prep Variables'!$C18))</f>
        <v>0</v>
      </c>
      <c r="AH18" s="8">
        <f>((('Instrument Data'!BR18*'Sample Prep Variables'!$D18*'Sample Prep Variables'!$E18)/'Sample Prep Variables'!$C18))</f>
        <v>0</v>
      </c>
      <c r="AI18" s="8">
        <f>((('Instrument Data'!BS18*'Sample Prep Variables'!$D18*'Sample Prep Variables'!$E18)/'Sample Prep Variables'!$C18))</f>
        <v>0</v>
      </c>
      <c r="AJ18" s="8">
        <f>((('Instrument Data'!BT18*'Sample Prep Variables'!$D18*'Sample Prep Variables'!$E18)/'Sample Prep Variables'!$C18))</f>
        <v>0</v>
      </c>
      <c r="AK18" s="8">
        <f>((('Instrument Data'!BU18*'Sample Prep Variables'!$D18*'Sample Prep Variables'!$E18)/'Sample Prep Variables'!$C18))</f>
        <v>0</v>
      </c>
      <c r="AM18" s="8">
        <f t="shared" si="1"/>
        <v>0</v>
      </c>
      <c r="AN18" s="8">
        <f t="shared" si="2"/>
        <v>0</v>
      </c>
      <c r="AO18" s="8">
        <f t="shared" si="3"/>
        <v>0</v>
      </c>
      <c r="AP18" s="8">
        <f t="shared" si="4"/>
        <v>0</v>
      </c>
      <c r="AQ18" s="8">
        <f t="shared" si="5"/>
        <v>0</v>
      </c>
      <c r="AR18" s="8">
        <f t="shared" si="6"/>
        <v>0</v>
      </c>
      <c r="AS18" s="8">
        <f t="shared" si="7"/>
        <v>0</v>
      </c>
      <c r="AT18" s="8">
        <f t="shared" si="8"/>
        <v>0</v>
      </c>
      <c r="AU18" s="8">
        <f t="shared" si="9"/>
        <v>0</v>
      </c>
      <c r="AV18" s="8">
        <f t="shared" si="10"/>
        <v>0</v>
      </c>
      <c r="AW18" s="8">
        <f t="shared" si="11"/>
        <v>0</v>
      </c>
      <c r="AX18" s="8">
        <f t="shared" si="12"/>
        <v>0</v>
      </c>
      <c r="AY18" s="8">
        <f t="shared" si="13"/>
        <v>0</v>
      </c>
      <c r="AZ18" s="8">
        <f t="shared" si="14"/>
        <v>0</v>
      </c>
      <c r="BA18" s="8">
        <f t="shared" si="15"/>
        <v>0</v>
      </c>
      <c r="BB18" s="8">
        <f t="shared" si="16"/>
        <v>0</v>
      </c>
      <c r="BC18" s="8">
        <f t="shared" si="17"/>
        <v>0</v>
      </c>
      <c r="BD18" s="8">
        <f t="shared" si="18"/>
        <v>0</v>
      </c>
      <c r="BE18" s="8">
        <f t="shared" si="19"/>
        <v>0</v>
      </c>
      <c r="BF18" s="8">
        <f t="shared" si="20"/>
        <v>0</v>
      </c>
      <c r="BG18" s="8">
        <f t="shared" si="21"/>
        <v>0</v>
      </c>
      <c r="BH18" s="8">
        <f t="shared" si="22"/>
        <v>0</v>
      </c>
      <c r="BI18" s="8">
        <f t="shared" si="23"/>
        <v>0</v>
      </c>
      <c r="BJ18" s="8">
        <f t="shared" si="24"/>
        <v>0</v>
      </c>
      <c r="BK18" s="8">
        <f t="shared" si="25"/>
        <v>0</v>
      </c>
      <c r="BL18" s="8">
        <f t="shared" si="26"/>
        <v>0</v>
      </c>
      <c r="BM18" s="8">
        <f t="shared" si="27"/>
        <v>0</v>
      </c>
      <c r="BN18" s="8">
        <f t="shared" si="28"/>
        <v>0</v>
      </c>
      <c r="BO18" s="8">
        <f t="shared" si="29"/>
        <v>0</v>
      </c>
      <c r="BP18" s="8">
        <f t="shared" si="30"/>
        <v>0</v>
      </c>
      <c r="BQ18" s="8">
        <f t="shared" si="31"/>
        <v>0</v>
      </c>
      <c r="BR18" s="8">
        <f t="shared" si="32"/>
        <v>0</v>
      </c>
      <c r="BS18" s="8">
        <f t="shared" si="33"/>
        <v>0</v>
      </c>
      <c r="BT18" s="8">
        <f t="shared" si="34"/>
        <v>0</v>
      </c>
      <c r="BU18" s="8">
        <f t="shared" si="35"/>
        <v>0</v>
      </c>
    </row>
    <row r="19" spans="1:73" x14ac:dyDescent="0.25">
      <c r="A19">
        <f>'Instrument Data'!A19</f>
        <v>0</v>
      </c>
      <c r="B19">
        <f>'Instrument Data'!B19</f>
        <v>0</v>
      </c>
      <c r="C19" s="8">
        <f>((('Instrument Data'!AM19*'Sample Prep Variables'!$D19*'Sample Prep Variables'!$E19)/'Sample Prep Variables'!$C19))</f>
        <v>0</v>
      </c>
      <c r="D19" s="8">
        <f>((('Instrument Data'!AN19*'Sample Prep Variables'!$D19*'Sample Prep Variables'!$E19)/'Sample Prep Variables'!$C19))</f>
        <v>0</v>
      </c>
      <c r="E19" s="8">
        <f>((('Instrument Data'!AO19*'Sample Prep Variables'!$D19*'Sample Prep Variables'!$E19)/'Sample Prep Variables'!$C19))</f>
        <v>0</v>
      </c>
      <c r="F19" s="8">
        <f>((('Instrument Data'!AP19*'Sample Prep Variables'!$D19*'Sample Prep Variables'!$E19)/'Sample Prep Variables'!$C19))</f>
        <v>0</v>
      </c>
      <c r="G19" s="8">
        <f>((('Instrument Data'!AQ19*'Sample Prep Variables'!$D19*'Sample Prep Variables'!$E19)/'Sample Prep Variables'!$C19))</f>
        <v>0</v>
      </c>
      <c r="H19" s="8">
        <f>((('Instrument Data'!AR19*'Sample Prep Variables'!$D19*'Sample Prep Variables'!$E19)/'Sample Prep Variables'!$C19))</f>
        <v>0</v>
      </c>
      <c r="I19" s="8">
        <f>((('Instrument Data'!AS19*'Sample Prep Variables'!$D19*'Sample Prep Variables'!$E19)/'Sample Prep Variables'!$C19))</f>
        <v>0</v>
      </c>
      <c r="J19" s="8">
        <f>((('Instrument Data'!AT19*'Sample Prep Variables'!$D19*'Sample Prep Variables'!$E19)/'Sample Prep Variables'!$C19))</f>
        <v>0</v>
      </c>
      <c r="K19" s="8">
        <f>((('Instrument Data'!AU19*'Sample Prep Variables'!$D19*'Sample Prep Variables'!$E19)/'Sample Prep Variables'!$C19))</f>
        <v>0</v>
      </c>
      <c r="L19" s="8">
        <f>((('Instrument Data'!AV19*'Sample Prep Variables'!$D19*'Sample Prep Variables'!$E19)/'Sample Prep Variables'!$C19))</f>
        <v>0</v>
      </c>
      <c r="M19" s="8">
        <f>((('Instrument Data'!AW19*'Sample Prep Variables'!$D19*'Sample Prep Variables'!$E19)/'Sample Prep Variables'!$C19))</f>
        <v>0</v>
      </c>
      <c r="N19" s="8">
        <f>((('Instrument Data'!AX19*'Sample Prep Variables'!$D19*'Sample Prep Variables'!$E19)/'Sample Prep Variables'!$C19))</f>
        <v>0</v>
      </c>
      <c r="O19" s="8">
        <f>((('Instrument Data'!AY19*'Sample Prep Variables'!$D19*'Sample Prep Variables'!$E19)/'Sample Prep Variables'!$C19))</f>
        <v>0</v>
      </c>
      <c r="P19" s="8">
        <f>((('Instrument Data'!AZ19*'Sample Prep Variables'!$D19*'Sample Prep Variables'!$E19)/'Sample Prep Variables'!$C19))</f>
        <v>0</v>
      </c>
      <c r="Q19" s="8">
        <f>((('Instrument Data'!BA19*'Sample Prep Variables'!$D19*'Sample Prep Variables'!$E19)/'Sample Prep Variables'!$C19))</f>
        <v>0</v>
      </c>
      <c r="R19" s="8">
        <f>((('Instrument Data'!BB19*'Sample Prep Variables'!$D19*'Sample Prep Variables'!$E19)/'Sample Prep Variables'!$C19))</f>
        <v>0</v>
      </c>
      <c r="S19" s="8">
        <f>((('Instrument Data'!BC19*'Sample Prep Variables'!$D19*'Sample Prep Variables'!$E19)/'Sample Prep Variables'!$C19))</f>
        <v>0</v>
      </c>
      <c r="T19" s="8">
        <f>((('Instrument Data'!BD19*'Sample Prep Variables'!$D19*'Sample Prep Variables'!$E19)/'Sample Prep Variables'!$C19))</f>
        <v>0</v>
      </c>
      <c r="U19" s="8">
        <f>((('Instrument Data'!BE19*'Sample Prep Variables'!$D19*'Sample Prep Variables'!$E19)/'Sample Prep Variables'!$C19))</f>
        <v>0</v>
      </c>
      <c r="V19" s="8">
        <f>((('Instrument Data'!BF19*'Sample Prep Variables'!$D19*'Sample Prep Variables'!$E19)/'Sample Prep Variables'!$C19))</f>
        <v>0</v>
      </c>
      <c r="W19" s="8">
        <f>((('Instrument Data'!BG19*'Sample Prep Variables'!$D19*'Sample Prep Variables'!$E19)/'Sample Prep Variables'!$C19))</f>
        <v>0</v>
      </c>
      <c r="X19" s="8">
        <f>((('Instrument Data'!BH19*'Sample Prep Variables'!$D19*'Sample Prep Variables'!$E19)/'Sample Prep Variables'!$C19))</f>
        <v>0</v>
      </c>
      <c r="Y19" s="8">
        <f>((('Instrument Data'!BI19*'Sample Prep Variables'!$D19*'Sample Prep Variables'!$E19)/'Sample Prep Variables'!$C19))</f>
        <v>0</v>
      </c>
      <c r="Z19" s="8">
        <f>((('Instrument Data'!BJ19*'Sample Prep Variables'!$D19*'Sample Prep Variables'!$E19)/'Sample Prep Variables'!$C19))</f>
        <v>0</v>
      </c>
      <c r="AA19" s="8">
        <f>((('Instrument Data'!BK19*'Sample Prep Variables'!$D19*'Sample Prep Variables'!$E19)/'Sample Prep Variables'!$C19))</f>
        <v>0</v>
      </c>
      <c r="AB19" s="8">
        <f>((('Instrument Data'!BL19*'Sample Prep Variables'!$D19*'Sample Prep Variables'!$E19)/'Sample Prep Variables'!$C19))</f>
        <v>0</v>
      </c>
      <c r="AC19" s="8">
        <f>((('Instrument Data'!BM19*'Sample Prep Variables'!$D19*'Sample Prep Variables'!$E19)/'Sample Prep Variables'!$C19))</f>
        <v>0</v>
      </c>
      <c r="AD19" s="8">
        <f>((('Instrument Data'!BN19*'Sample Prep Variables'!$D19*'Sample Prep Variables'!$E19)/'Sample Prep Variables'!$C19))</f>
        <v>0</v>
      </c>
      <c r="AE19" s="8">
        <f>((('Instrument Data'!BO19*'Sample Prep Variables'!$D19*'Sample Prep Variables'!$E19)/'Sample Prep Variables'!$C19))</f>
        <v>0</v>
      </c>
      <c r="AF19" s="8">
        <f>((('Instrument Data'!BP19*'Sample Prep Variables'!$D19*'Sample Prep Variables'!$E19)/'Sample Prep Variables'!$C19))</f>
        <v>0</v>
      </c>
      <c r="AG19" s="8">
        <f>((('Instrument Data'!BQ19*'Sample Prep Variables'!$D19*'Sample Prep Variables'!$E19)/'Sample Prep Variables'!$C19))</f>
        <v>0</v>
      </c>
      <c r="AH19" s="8">
        <f>((('Instrument Data'!BR19*'Sample Prep Variables'!$D19*'Sample Prep Variables'!$E19)/'Sample Prep Variables'!$C19))</f>
        <v>0</v>
      </c>
      <c r="AI19" s="8">
        <f>((('Instrument Data'!BS19*'Sample Prep Variables'!$D19*'Sample Prep Variables'!$E19)/'Sample Prep Variables'!$C19))</f>
        <v>0</v>
      </c>
      <c r="AJ19" s="8">
        <f>((('Instrument Data'!BT19*'Sample Prep Variables'!$D19*'Sample Prep Variables'!$E19)/'Sample Prep Variables'!$C19))</f>
        <v>0</v>
      </c>
      <c r="AK19" s="8">
        <f>((('Instrument Data'!BU19*'Sample Prep Variables'!$D19*'Sample Prep Variables'!$E19)/'Sample Prep Variables'!$C19))</f>
        <v>0</v>
      </c>
      <c r="AM19" s="8">
        <f t="shared" si="1"/>
        <v>0</v>
      </c>
      <c r="AN19" s="8">
        <f t="shared" si="2"/>
        <v>0</v>
      </c>
      <c r="AO19" s="8">
        <f t="shared" si="3"/>
        <v>0</v>
      </c>
      <c r="AP19" s="8">
        <f t="shared" si="4"/>
        <v>0</v>
      </c>
      <c r="AQ19" s="8">
        <f t="shared" si="5"/>
        <v>0</v>
      </c>
      <c r="AR19" s="8">
        <f t="shared" si="6"/>
        <v>0</v>
      </c>
      <c r="AS19" s="8">
        <f t="shared" si="7"/>
        <v>0</v>
      </c>
      <c r="AT19" s="8">
        <f t="shared" si="8"/>
        <v>0</v>
      </c>
      <c r="AU19" s="8">
        <f t="shared" si="9"/>
        <v>0</v>
      </c>
      <c r="AV19" s="8">
        <f t="shared" si="10"/>
        <v>0</v>
      </c>
      <c r="AW19" s="8">
        <f t="shared" si="11"/>
        <v>0</v>
      </c>
      <c r="AX19" s="8">
        <f t="shared" si="12"/>
        <v>0</v>
      </c>
      <c r="AY19" s="8">
        <f t="shared" si="13"/>
        <v>0</v>
      </c>
      <c r="AZ19" s="8">
        <f t="shared" si="14"/>
        <v>0</v>
      </c>
      <c r="BA19" s="8">
        <f t="shared" si="15"/>
        <v>0</v>
      </c>
      <c r="BB19" s="8">
        <f t="shared" si="16"/>
        <v>0</v>
      </c>
      <c r="BC19" s="8">
        <f t="shared" si="17"/>
        <v>0</v>
      </c>
      <c r="BD19" s="8">
        <f t="shared" si="18"/>
        <v>0</v>
      </c>
      <c r="BE19" s="8">
        <f t="shared" si="19"/>
        <v>0</v>
      </c>
      <c r="BF19" s="8">
        <f t="shared" si="20"/>
        <v>0</v>
      </c>
      <c r="BG19" s="8">
        <f t="shared" si="21"/>
        <v>0</v>
      </c>
      <c r="BH19" s="8">
        <f t="shared" si="22"/>
        <v>0</v>
      </c>
      <c r="BI19" s="8">
        <f t="shared" si="23"/>
        <v>0</v>
      </c>
      <c r="BJ19" s="8">
        <f t="shared" si="24"/>
        <v>0</v>
      </c>
      <c r="BK19" s="8">
        <f t="shared" si="25"/>
        <v>0</v>
      </c>
      <c r="BL19" s="8">
        <f t="shared" si="26"/>
        <v>0</v>
      </c>
      <c r="BM19" s="8">
        <f t="shared" si="27"/>
        <v>0</v>
      </c>
      <c r="BN19" s="8">
        <f t="shared" si="28"/>
        <v>0</v>
      </c>
      <c r="BO19" s="8">
        <f t="shared" si="29"/>
        <v>0</v>
      </c>
      <c r="BP19" s="8">
        <f t="shared" si="30"/>
        <v>0</v>
      </c>
      <c r="BQ19" s="8">
        <f t="shared" si="31"/>
        <v>0</v>
      </c>
      <c r="BR19" s="8">
        <f t="shared" si="32"/>
        <v>0</v>
      </c>
      <c r="BS19" s="8">
        <f t="shared" si="33"/>
        <v>0</v>
      </c>
      <c r="BT19" s="8">
        <f t="shared" si="34"/>
        <v>0</v>
      </c>
      <c r="BU19" s="8">
        <f t="shared" si="35"/>
        <v>0</v>
      </c>
    </row>
    <row r="20" spans="1:73" x14ac:dyDescent="0.25">
      <c r="A20">
        <f>'Instrument Data'!A20</f>
        <v>0</v>
      </c>
      <c r="B20">
        <f>'Instrument Data'!B20</f>
        <v>0</v>
      </c>
      <c r="C20" s="8">
        <f>((('Instrument Data'!AM20*'Sample Prep Variables'!$D20*'Sample Prep Variables'!$E20)/'Sample Prep Variables'!$C20))</f>
        <v>0</v>
      </c>
      <c r="D20" s="8">
        <f>((('Instrument Data'!AN20*'Sample Prep Variables'!$D20*'Sample Prep Variables'!$E20)/'Sample Prep Variables'!$C20))</f>
        <v>0</v>
      </c>
      <c r="E20" s="8">
        <f>((('Instrument Data'!AO20*'Sample Prep Variables'!$D20*'Sample Prep Variables'!$E20)/'Sample Prep Variables'!$C20))</f>
        <v>0</v>
      </c>
      <c r="F20" s="8">
        <f>((('Instrument Data'!AP20*'Sample Prep Variables'!$D20*'Sample Prep Variables'!$E20)/'Sample Prep Variables'!$C20))</f>
        <v>0</v>
      </c>
      <c r="G20" s="8">
        <f>((('Instrument Data'!AQ20*'Sample Prep Variables'!$D20*'Sample Prep Variables'!$E20)/'Sample Prep Variables'!$C20))</f>
        <v>0</v>
      </c>
      <c r="H20" s="8">
        <f>((('Instrument Data'!AR20*'Sample Prep Variables'!$D20*'Sample Prep Variables'!$E20)/'Sample Prep Variables'!$C20))</f>
        <v>0</v>
      </c>
      <c r="I20" s="8">
        <f>((('Instrument Data'!AS20*'Sample Prep Variables'!$D20*'Sample Prep Variables'!$E20)/'Sample Prep Variables'!$C20))</f>
        <v>0</v>
      </c>
      <c r="J20" s="8">
        <f>((('Instrument Data'!AT20*'Sample Prep Variables'!$D20*'Sample Prep Variables'!$E20)/'Sample Prep Variables'!$C20))</f>
        <v>0</v>
      </c>
      <c r="K20" s="8">
        <f>((('Instrument Data'!AU20*'Sample Prep Variables'!$D20*'Sample Prep Variables'!$E20)/'Sample Prep Variables'!$C20))</f>
        <v>0</v>
      </c>
      <c r="L20" s="8">
        <f>((('Instrument Data'!AV20*'Sample Prep Variables'!$D20*'Sample Prep Variables'!$E20)/'Sample Prep Variables'!$C20))</f>
        <v>0</v>
      </c>
      <c r="M20" s="8">
        <f>((('Instrument Data'!AW20*'Sample Prep Variables'!$D20*'Sample Prep Variables'!$E20)/'Sample Prep Variables'!$C20))</f>
        <v>0</v>
      </c>
      <c r="N20" s="8">
        <f>((('Instrument Data'!AX20*'Sample Prep Variables'!$D20*'Sample Prep Variables'!$E20)/'Sample Prep Variables'!$C20))</f>
        <v>0</v>
      </c>
      <c r="O20" s="8">
        <f>((('Instrument Data'!AY20*'Sample Prep Variables'!$D20*'Sample Prep Variables'!$E20)/'Sample Prep Variables'!$C20))</f>
        <v>0</v>
      </c>
      <c r="P20" s="8">
        <f>((('Instrument Data'!AZ20*'Sample Prep Variables'!$D20*'Sample Prep Variables'!$E20)/'Sample Prep Variables'!$C20))</f>
        <v>0</v>
      </c>
      <c r="Q20" s="8">
        <f>((('Instrument Data'!BA20*'Sample Prep Variables'!$D20*'Sample Prep Variables'!$E20)/'Sample Prep Variables'!$C20))</f>
        <v>0</v>
      </c>
      <c r="R20" s="8">
        <f>((('Instrument Data'!BB20*'Sample Prep Variables'!$D20*'Sample Prep Variables'!$E20)/'Sample Prep Variables'!$C20))</f>
        <v>0</v>
      </c>
      <c r="S20" s="8">
        <f>((('Instrument Data'!BC20*'Sample Prep Variables'!$D20*'Sample Prep Variables'!$E20)/'Sample Prep Variables'!$C20))</f>
        <v>0</v>
      </c>
      <c r="T20" s="8">
        <f>((('Instrument Data'!BD20*'Sample Prep Variables'!$D20*'Sample Prep Variables'!$E20)/'Sample Prep Variables'!$C20))</f>
        <v>0</v>
      </c>
      <c r="U20" s="8">
        <f>((('Instrument Data'!BE20*'Sample Prep Variables'!$D20*'Sample Prep Variables'!$E20)/'Sample Prep Variables'!$C20))</f>
        <v>0</v>
      </c>
      <c r="V20" s="8">
        <f>((('Instrument Data'!BF20*'Sample Prep Variables'!$D20*'Sample Prep Variables'!$E20)/'Sample Prep Variables'!$C20))</f>
        <v>0</v>
      </c>
      <c r="W20" s="8">
        <f>((('Instrument Data'!BG20*'Sample Prep Variables'!$D20*'Sample Prep Variables'!$E20)/'Sample Prep Variables'!$C20))</f>
        <v>0</v>
      </c>
      <c r="X20" s="8">
        <f>((('Instrument Data'!BH20*'Sample Prep Variables'!$D20*'Sample Prep Variables'!$E20)/'Sample Prep Variables'!$C20))</f>
        <v>0</v>
      </c>
      <c r="Y20" s="8">
        <f>((('Instrument Data'!BI20*'Sample Prep Variables'!$D20*'Sample Prep Variables'!$E20)/'Sample Prep Variables'!$C20))</f>
        <v>0</v>
      </c>
      <c r="Z20" s="8">
        <f>((('Instrument Data'!BJ20*'Sample Prep Variables'!$D20*'Sample Prep Variables'!$E20)/'Sample Prep Variables'!$C20))</f>
        <v>0</v>
      </c>
      <c r="AA20" s="8">
        <f>((('Instrument Data'!BK20*'Sample Prep Variables'!$D20*'Sample Prep Variables'!$E20)/'Sample Prep Variables'!$C20))</f>
        <v>0</v>
      </c>
      <c r="AB20" s="8">
        <f>((('Instrument Data'!BL20*'Sample Prep Variables'!$D20*'Sample Prep Variables'!$E20)/'Sample Prep Variables'!$C20))</f>
        <v>0</v>
      </c>
      <c r="AC20" s="8">
        <f>((('Instrument Data'!BM20*'Sample Prep Variables'!$D20*'Sample Prep Variables'!$E20)/'Sample Prep Variables'!$C20))</f>
        <v>0</v>
      </c>
      <c r="AD20" s="8">
        <f>((('Instrument Data'!BN20*'Sample Prep Variables'!$D20*'Sample Prep Variables'!$E20)/'Sample Prep Variables'!$C20))</f>
        <v>0</v>
      </c>
      <c r="AE20" s="8">
        <f>((('Instrument Data'!BO20*'Sample Prep Variables'!$D20*'Sample Prep Variables'!$E20)/'Sample Prep Variables'!$C20))</f>
        <v>0</v>
      </c>
      <c r="AF20" s="8">
        <f>((('Instrument Data'!BP20*'Sample Prep Variables'!$D20*'Sample Prep Variables'!$E20)/'Sample Prep Variables'!$C20))</f>
        <v>0</v>
      </c>
      <c r="AG20" s="8">
        <f>((('Instrument Data'!BQ20*'Sample Prep Variables'!$D20*'Sample Prep Variables'!$E20)/'Sample Prep Variables'!$C20))</f>
        <v>0</v>
      </c>
      <c r="AH20" s="8">
        <f>((('Instrument Data'!BR20*'Sample Prep Variables'!$D20*'Sample Prep Variables'!$E20)/'Sample Prep Variables'!$C20))</f>
        <v>0</v>
      </c>
      <c r="AI20" s="8">
        <f>((('Instrument Data'!BS20*'Sample Prep Variables'!$D20*'Sample Prep Variables'!$E20)/'Sample Prep Variables'!$C20))</f>
        <v>0</v>
      </c>
      <c r="AJ20" s="8">
        <f>((('Instrument Data'!BT20*'Sample Prep Variables'!$D20*'Sample Prep Variables'!$E20)/'Sample Prep Variables'!$C20))</f>
        <v>0</v>
      </c>
      <c r="AK20" s="8">
        <f>((('Instrument Data'!BU20*'Sample Prep Variables'!$D20*'Sample Prep Variables'!$E20)/'Sample Prep Variables'!$C20))</f>
        <v>0</v>
      </c>
      <c r="AM20" s="8">
        <f t="shared" si="1"/>
        <v>0</v>
      </c>
      <c r="AN20" s="8">
        <f t="shared" si="2"/>
        <v>0</v>
      </c>
      <c r="AO20" s="8">
        <f t="shared" si="3"/>
        <v>0</v>
      </c>
      <c r="AP20" s="8">
        <f t="shared" si="4"/>
        <v>0</v>
      </c>
      <c r="AQ20" s="8">
        <f t="shared" si="5"/>
        <v>0</v>
      </c>
      <c r="AR20" s="8">
        <f t="shared" si="6"/>
        <v>0</v>
      </c>
      <c r="AS20" s="8">
        <f t="shared" si="7"/>
        <v>0</v>
      </c>
      <c r="AT20" s="8">
        <f t="shared" si="8"/>
        <v>0</v>
      </c>
      <c r="AU20" s="8">
        <f t="shared" si="9"/>
        <v>0</v>
      </c>
      <c r="AV20" s="8">
        <f t="shared" si="10"/>
        <v>0</v>
      </c>
      <c r="AW20" s="8">
        <f t="shared" si="11"/>
        <v>0</v>
      </c>
      <c r="AX20" s="8">
        <f t="shared" si="12"/>
        <v>0</v>
      </c>
      <c r="AY20" s="8">
        <f t="shared" si="13"/>
        <v>0</v>
      </c>
      <c r="AZ20" s="8">
        <f t="shared" si="14"/>
        <v>0</v>
      </c>
      <c r="BA20" s="8">
        <f t="shared" si="15"/>
        <v>0</v>
      </c>
      <c r="BB20" s="8">
        <f t="shared" si="16"/>
        <v>0</v>
      </c>
      <c r="BC20" s="8">
        <f t="shared" si="17"/>
        <v>0</v>
      </c>
      <c r="BD20" s="8">
        <f t="shared" si="18"/>
        <v>0</v>
      </c>
      <c r="BE20" s="8">
        <f t="shared" si="19"/>
        <v>0</v>
      </c>
      <c r="BF20" s="8">
        <f t="shared" si="20"/>
        <v>0</v>
      </c>
      <c r="BG20" s="8">
        <f t="shared" si="21"/>
        <v>0</v>
      </c>
      <c r="BH20" s="8">
        <f t="shared" si="22"/>
        <v>0</v>
      </c>
      <c r="BI20" s="8">
        <f t="shared" si="23"/>
        <v>0</v>
      </c>
      <c r="BJ20" s="8">
        <f t="shared" si="24"/>
        <v>0</v>
      </c>
      <c r="BK20" s="8">
        <f t="shared" si="25"/>
        <v>0</v>
      </c>
      <c r="BL20" s="8">
        <f t="shared" si="26"/>
        <v>0</v>
      </c>
      <c r="BM20" s="8">
        <f t="shared" si="27"/>
        <v>0</v>
      </c>
      <c r="BN20" s="8">
        <f t="shared" si="28"/>
        <v>0</v>
      </c>
      <c r="BO20" s="8">
        <f t="shared" si="29"/>
        <v>0</v>
      </c>
      <c r="BP20" s="8">
        <f t="shared" si="30"/>
        <v>0</v>
      </c>
      <c r="BQ20" s="8">
        <f t="shared" si="31"/>
        <v>0</v>
      </c>
      <c r="BR20" s="8">
        <f t="shared" si="32"/>
        <v>0</v>
      </c>
      <c r="BS20" s="8">
        <f t="shared" si="33"/>
        <v>0</v>
      </c>
      <c r="BT20" s="8">
        <f t="shared" si="34"/>
        <v>0</v>
      </c>
      <c r="BU20" s="8">
        <f t="shared" si="35"/>
        <v>0</v>
      </c>
    </row>
    <row r="21" spans="1:73" x14ac:dyDescent="0.25">
      <c r="A21">
        <f>'Instrument Data'!A21</f>
        <v>0</v>
      </c>
      <c r="B21">
        <f>'Instrument Data'!B21</f>
        <v>0</v>
      </c>
      <c r="C21" s="8">
        <f>((('Instrument Data'!AM21*'Sample Prep Variables'!$D21*'Sample Prep Variables'!$E21)/'Sample Prep Variables'!$C21))</f>
        <v>0</v>
      </c>
      <c r="D21" s="8">
        <f>((('Instrument Data'!AN21*'Sample Prep Variables'!$D21*'Sample Prep Variables'!$E21)/'Sample Prep Variables'!$C21))</f>
        <v>0</v>
      </c>
      <c r="E21" s="8">
        <f>((('Instrument Data'!AO21*'Sample Prep Variables'!$D21*'Sample Prep Variables'!$E21)/'Sample Prep Variables'!$C21))</f>
        <v>0</v>
      </c>
      <c r="F21" s="8">
        <f>((('Instrument Data'!AP21*'Sample Prep Variables'!$D21*'Sample Prep Variables'!$E21)/'Sample Prep Variables'!$C21))</f>
        <v>0</v>
      </c>
      <c r="G21" s="8">
        <f>((('Instrument Data'!AQ21*'Sample Prep Variables'!$D21*'Sample Prep Variables'!$E21)/'Sample Prep Variables'!$C21))</f>
        <v>0</v>
      </c>
      <c r="H21" s="8">
        <f>((('Instrument Data'!AR21*'Sample Prep Variables'!$D21*'Sample Prep Variables'!$E21)/'Sample Prep Variables'!$C21))</f>
        <v>0</v>
      </c>
      <c r="I21" s="8">
        <f>((('Instrument Data'!AS21*'Sample Prep Variables'!$D21*'Sample Prep Variables'!$E21)/'Sample Prep Variables'!$C21))</f>
        <v>0</v>
      </c>
      <c r="J21" s="8">
        <f>((('Instrument Data'!AT21*'Sample Prep Variables'!$D21*'Sample Prep Variables'!$E21)/'Sample Prep Variables'!$C21))</f>
        <v>0</v>
      </c>
      <c r="K21" s="8">
        <f>((('Instrument Data'!AU21*'Sample Prep Variables'!$D21*'Sample Prep Variables'!$E21)/'Sample Prep Variables'!$C21))</f>
        <v>0</v>
      </c>
      <c r="L21" s="8">
        <f>((('Instrument Data'!AV21*'Sample Prep Variables'!$D21*'Sample Prep Variables'!$E21)/'Sample Prep Variables'!$C21))</f>
        <v>0</v>
      </c>
      <c r="M21" s="8">
        <f>((('Instrument Data'!AW21*'Sample Prep Variables'!$D21*'Sample Prep Variables'!$E21)/'Sample Prep Variables'!$C21))</f>
        <v>0</v>
      </c>
      <c r="N21" s="8">
        <f>((('Instrument Data'!AX21*'Sample Prep Variables'!$D21*'Sample Prep Variables'!$E21)/'Sample Prep Variables'!$C21))</f>
        <v>0</v>
      </c>
      <c r="O21" s="8">
        <f>((('Instrument Data'!AY21*'Sample Prep Variables'!$D21*'Sample Prep Variables'!$E21)/'Sample Prep Variables'!$C21))</f>
        <v>0</v>
      </c>
      <c r="P21" s="8">
        <f>((('Instrument Data'!AZ21*'Sample Prep Variables'!$D21*'Sample Prep Variables'!$E21)/'Sample Prep Variables'!$C21))</f>
        <v>0</v>
      </c>
      <c r="Q21" s="8">
        <f>((('Instrument Data'!BA21*'Sample Prep Variables'!$D21*'Sample Prep Variables'!$E21)/'Sample Prep Variables'!$C21))</f>
        <v>0</v>
      </c>
      <c r="R21" s="8">
        <f>((('Instrument Data'!BB21*'Sample Prep Variables'!$D21*'Sample Prep Variables'!$E21)/'Sample Prep Variables'!$C21))</f>
        <v>0</v>
      </c>
      <c r="S21" s="8">
        <f>((('Instrument Data'!BC21*'Sample Prep Variables'!$D21*'Sample Prep Variables'!$E21)/'Sample Prep Variables'!$C21))</f>
        <v>0</v>
      </c>
      <c r="T21" s="8">
        <f>((('Instrument Data'!BD21*'Sample Prep Variables'!$D21*'Sample Prep Variables'!$E21)/'Sample Prep Variables'!$C21))</f>
        <v>0</v>
      </c>
      <c r="U21" s="8">
        <f>((('Instrument Data'!BE21*'Sample Prep Variables'!$D21*'Sample Prep Variables'!$E21)/'Sample Prep Variables'!$C21))</f>
        <v>0</v>
      </c>
      <c r="V21" s="8">
        <f>((('Instrument Data'!BF21*'Sample Prep Variables'!$D21*'Sample Prep Variables'!$E21)/'Sample Prep Variables'!$C21))</f>
        <v>0</v>
      </c>
      <c r="W21" s="8">
        <f>((('Instrument Data'!BG21*'Sample Prep Variables'!$D21*'Sample Prep Variables'!$E21)/'Sample Prep Variables'!$C21))</f>
        <v>0</v>
      </c>
      <c r="X21" s="8">
        <f>((('Instrument Data'!BH21*'Sample Prep Variables'!$D21*'Sample Prep Variables'!$E21)/'Sample Prep Variables'!$C21))</f>
        <v>0</v>
      </c>
      <c r="Y21" s="8">
        <f>((('Instrument Data'!BI21*'Sample Prep Variables'!$D21*'Sample Prep Variables'!$E21)/'Sample Prep Variables'!$C21))</f>
        <v>0</v>
      </c>
      <c r="Z21" s="8">
        <f>((('Instrument Data'!BJ21*'Sample Prep Variables'!$D21*'Sample Prep Variables'!$E21)/'Sample Prep Variables'!$C21))</f>
        <v>0</v>
      </c>
      <c r="AA21" s="8">
        <f>((('Instrument Data'!BK21*'Sample Prep Variables'!$D21*'Sample Prep Variables'!$E21)/'Sample Prep Variables'!$C21))</f>
        <v>0</v>
      </c>
      <c r="AB21" s="8">
        <f>((('Instrument Data'!BL21*'Sample Prep Variables'!$D21*'Sample Prep Variables'!$E21)/'Sample Prep Variables'!$C21))</f>
        <v>0</v>
      </c>
      <c r="AC21" s="8">
        <f>((('Instrument Data'!BM21*'Sample Prep Variables'!$D21*'Sample Prep Variables'!$E21)/'Sample Prep Variables'!$C21))</f>
        <v>0</v>
      </c>
      <c r="AD21" s="8">
        <f>((('Instrument Data'!BN21*'Sample Prep Variables'!$D21*'Sample Prep Variables'!$E21)/'Sample Prep Variables'!$C21))</f>
        <v>0</v>
      </c>
      <c r="AE21" s="8">
        <f>((('Instrument Data'!BO21*'Sample Prep Variables'!$D21*'Sample Prep Variables'!$E21)/'Sample Prep Variables'!$C21))</f>
        <v>0</v>
      </c>
      <c r="AF21" s="8">
        <f>((('Instrument Data'!BP21*'Sample Prep Variables'!$D21*'Sample Prep Variables'!$E21)/'Sample Prep Variables'!$C21))</f>
        <v>0</v>
      </c>
      <c r="AG21" s="8">
        <f>((('Instrument Data'!BQ21*'Sample Prep Variables'!$D21*'Sample Prep Variables'!$E21)/'Sample Prep Variables'!$C21))</f>
        <v>0</v>
      </c>
      <c r="AH21" s="8">
        <f>((('Instrument Data'!BR21*'Sample Prep Variables'!$D21*'Sample Prep Variables'!$E21)/'Sample Prep Variables'!$C21))</f>
        <v>0</v>
      </c>
      <c r="AI21" s="8">
        <f>((('Instrument Data'!BS21*'Sample Prep Variables'!$D21*'Sample Prep Variables'!$E21)/'Sample Prep Variables'!$C21))</f>
        <v>0</v>
      </c>
      <c r="AJ21" s="8">
        <f>((('Instrument Data'!BT21*'Sample Prep Variables'!$D21*'Sample Prep Variables'!$E21)/'Sample Prep Variables'!$C21))</f>
        <v>0</v>
      </c>
      <c r="AK21" s="8">
        <f>((('Instrument Data'!BU21*'Sample Prep Variables'!$D21*'Sample Prep Variables'!$E21)/'Sample Prep Variables'!$C21))</f>
        <v>0</v>
      </c>
      <c r="AM21" s="8">
        <f t="shared" si="1"/>
        <v>0</v>
      </c>
      <c r="AN21" s="8">
        <f t="shared" si="2"/>
        <v>0</v>
      </c>
      <c r="AO21" s="8">
        <f t="shared" si="3"/>
        <v>0</v>
      </c>
      <c r="AP21" s="8">
        <f t="shared" si="4"/>
        <v>0</v>
      </c>
      <c r="AQ21" s="8">
        <f t="shared" si="5"/>
        <v>0</v>
      </c>
      <c r="AR21" s="8">
        <f t="shared" si="6"/>
        <v>0</v>
      </c>
      <c r="AS21" s="8">
        <f t="shared" si="7"/>
        <v>0</v>
      </c>
      <c r="AT21" s="8">
        <f t="shared" si="8"/>
        <v>0</v>
      </c>
      <c r="AU21" s="8">
        <f t="shared" si="9"/>
        <v>0</v>
      </c>
      <c r="AV21" s="8">
        <f t="shared" si="10"/>
        <v>0</v>
      </c>
      <c r="AW21" s="8">
        <f t="shared" si="11"/>
        <v>0</v>
      </c>
      <c r="AX21" s="8">
        <f t="shared" si="12"/>
        <v>0</v>
      </c>
      <c r="AY21" s="8">
        <f t="shared" si="13"/>
        <v>0</v>
      </c>
      <c r="AZ21" s="8">
        <f t="shared" si="14"/>
        <v>0</v>
      </c>
      <c r="BA21" s="8">
        <f t="shared" si="15"/>
        <v>0</v>
      </c>
      <c r="BB21" s="8">
        <f t="shared" si="16"/>
        <v>0</v>
      </c>
      <c r="BC21" s="8">
        <f t="shared" si="17"/>
        <v>0</v>
      </c>
      <c r="BD21" s="8">
        <f t="shared" si="18"/>
        <v>0</v>
      </c>
      <c r="BE21" s="8">
        <f t="shared" si="19"/>
        <v>0</v>
      </c>
      <c r="BF21" s="8">
        <f t="shared" si="20"/>
        <v>0</v>
      </c>
      <c r="BG21" s="8">
        <f t="shared" si="21"/>
        <v>0</v>
      </c>
      <c r="BH21" s="8">
        <f t="shared" si="22"/>
        <v>0</v>
      </c>
      <c r="BI21" s="8">
        <f t="shared" si="23"/>
        <v>0</v>
      </c>
      <c r="BJ21" s="8">
        <f t="shared" si="24"/>
        <v>0</v>
      </c>
      <c r="BK21" s="8">
        <f t="shared" si="25"/>
        <v>0</v>
      </c>
      <c r="BL21" s="8">
        <f t="shared" si="26"/>
        <v>0</v>
      </c>
      <c r="BM21" s="8">
        <f t="shared" si="27"/>
        <v>0</v>
      </c>
      <c r="BN21" s="8">
        <f t="shared" si="28"/>
        <v>0</v>
      </c>
      <c r="BO21" s="8">
        <f t="shared" si="29"/>
        <v>0</v>
      </c>
      <c r="BP21" s="8">
        <f t="shared" si="30"/>
        <v>0</v>
      </c>
      <c r="BQ21" s="8">
        <f t="shared" si="31"/>
        <v>0</v>
      </c>
      <c r="BR21" s="8">
        <f t="shared" si="32"/>
        <v>0</v>
      </c>
      <c r="BS21" s="8">
        <f t="shared" si="33"/>
        <v>0</v>
      </c>
      <c r="BT21" s="8">
        <f t="shared" si="34"/>
        <v>0</v>
      </c>
      <c r="BU21" s="8">
        <f t="shared" si="35"/>
        <v>0</v>
      </c>
    </row>
    <row r="22" spans="1:73" x14ac:dyDescent="0.25">
      <c r="A22">
        <f>'Instrument Data'!A22</f>
        <v>0</v>
      </c>
      <c r="B22">
        <f>'Instrument Data'!B22</f>
        <v>0</v>
      </c>
      <c r="C22" s="8">
        <f>((('Instrument Data'!AM22*'Sample Prep Variables'!$D22*'Sample Prep Variables'!$E22)/'Sample Prep Variables'!$C22))</f>
        <v>0</v>
      </c>
      <c r="D22" s="8">
        <f>((('Instrument Data'!AN22*'Sample Prep Variables'!$D22*'Sample Prep Variables'!$E22)/'Sample Prep Variables'!$C22))</f>
        <v>0</v>
      </c>
      <c r="E22" s="8">
        <f>((('Instrument Data'!AO22*'Sample Prep Variables'!$D22*'Sample Prep Variables'!$E22)/'Sample Prep Variables'!$C22))</f>
        <v>0</v>
      </c>
      <c r="F22" s="8">
        <f>((('Instrument Data'!AP22*'Sample Prep Variables'!$D22*'Sample Prep Variables'!$E22)/'Sample Prep Variables'!$C22))</f>
        <v>0</v>
      </c>
      <c r="G22" s="8">
        <f>((('Instrument Data'!AQ22*'Sample Prep Variables'!$D22*'Sample Prep Variables'!$E22)/'Sample Prep Variables'!$C22))</f>
        <v>0</v>
      </c>
      <c r="H22" s="8">
        <f>((('Instrument Data'!AR22*'Sample Prep Variables'!$D22*'Sample Prep Variables'!$E22)/'Sample Prep Variables'!$C22))</f>
        <v>0</v>
      </c>
      <c r="I22" s="8">
        <f>((('Instrument Data'!AS22*'Sample Prep Variables'!$D22*'Sample Prep Variables'!$E22)/'Sample Prep Variables'!$C22))</f>
        <v>0</v>
      </c>
      <c r="J22" s="8">
        <f>((('Instrument Data'!AT22*'Sample Prep Variables'!$D22*'Sample Prep Variables'!$E22)/'Sample Prep Variables'!$C22))</f>
        <v>0</v>
      </c>
      <c r="K22" s="8">
        <f>((('Instrument Data'!AU22*'Sample Prep Variables'!$D22*'Sample Prep Variables'!$E22)/'Sample Prep Variables'!$C22))</f>
        <v>0</v>
      </c>
      <c r="L22" s="8">
        <f>((('Instrument Data'!AV22*'Sample Prep Variables'!$D22*'Sample Prep Variables'!$E22)/'Sample Prep Variables'!$C22))</f>
        <v>0</v>
      </c>
      <c r="M22" s="8">
        <f>((('Instrument Data'!AW22*'Sample Prep Variables'!$D22*'Sample Prep Variables'!$E22)/'Sample Prep Variables'!$C22))</f>
        <v>0</v>
      </c>
      <c r="N22" s="8">
        <f>((('Instrument Data'!AX22*'Sample Prep Variables'!$D22*'Sample Prep Variables'!$E22)/'Sample Prep Variables'!$C22))</f>
        <v>0</v>
      </c>
      <c r="O22" s="8">
        <f>((('Instrument Data'!AY22*'Sample Prep Variables'!$D22*'Sample Prep Variables'!$E22)/'Sample Prep Variables'!$C22))</f>
        <v>0</v>
      </c>
      <c r="P22" s="8">
        <f>((('Instrument Data'!AZ22*'Sample Prep Variables'!$D22*'Sample Prep Variables'!$E22)/'Sample Prep Variables'!$C22))</f>
        <v>0</v>
      </c>
      <c r="Q22" s="8">
        <f>((('Instrument Data'!BA22*'Sample Prep Variables'!$D22*'Sample Prep Variables'!$E22)/'Sample Prep Variables'!$C22))</f>
        <v>0</v>
      </c>
      <c r="R22" s="8">
        <f>((('Instrument Data'!BB22*'Sample Prep Variables'!$D22*'Sample Prep Variables'!$E22)/'Sample Prep Variables'!$C22))</f>
        <v>0</v>
      </c>
      <c r="S22" s="8">
        <f>((('Instrument Data'!BC22*'Sample Prep Variables'!$D22*'Sample Prep Variables'!$E22)/'Sample Prep Variables'!$C22))</f>
        <v>0</v>
      </c>
      <c r="T22" s="8">
        <f>((('Instrument Data'!BD22*'Sample Prep Variables'!$D22*'Sample Prep Variables'!$E22)/'Sample Prep Variables'!$C22))</f>
        <v>0</v>
      </c>
      <c r="U22" s="8">
        <f>((('Instrument Data'!BE22*'Sample Prep Variables'!$D22*'Sample Prep Variables'!$E22)/'Sample Prep Variables'!$C22))</f>
        <v>0</v>
      </c>
      <c r="V22" s="8">
        <f>((('Instrument Data'!BF22*'Sample Prep Variables'!$D22*'Sample Prep Variables'!$E22)/'Sample Prep Variables'!$C22))</f>
        <v>0</v>
      </c>
      <c r="W22" s="8">
        <f>((('Instrument Data'!BG22*'Sample Prep Variables'!$D22*'Sample Prep Variables'!$E22)/'Sample Prep Variables'!$C22))</f>
        <v>0</v>
      </c>
      <c r="X22" s="8">
        <f>((('Instrument Data'!BH22*'Sample Prep Variables'!$D22*'Sample Prep Variables'!$E22)/'Sample Prep Variables'!$C22))</f>
        <v>0</v>
      </c>
      <c r="Y22" s="8">
        <f>((('Instrument Data'!BI22*'Sample Prep Variables'!$D22*'Sample Prep Variables'!$E22)/'Sample Prep Variables'!$C22))</f>
        <v>0</v>
      </c>
      <c r="Z22" s="8">
        <f>((('Instrument Data'!BJ22*'Sample Prep Variables'!$D22*'Sample Prep Variables'!$E22)/'Sample Prep Variables'!$C22))</f>
        <v>0</v>
      </c>
      <c r="AA22" s="8">
        <f>((('Instrument Data'!BK22*'Sample Prep Variables'!$D22*'Sample Prep Variables'!$E22)/'Sample Prep Variables'!$C22))</f>
        <v>0</v>
      </c>
      <c r="AB22" s="8">
        <f>((('Instrument Data'!BL22*'Sample Prep Variables'!$D22*'Sample Prep Variables'!$E22)/'Sample Prep Variables'!$C22))</f>
        <v>0</v>
      </c>
      <c r="AC22" s="8">
        <f>((('Instrument Data'!BM22*'Sample Prep Variables'!$D22*'Sample Prep Variables'!$E22)/'Sample Prep Variables'!$C22))</f>
        <v>0</v>
      </c>
      <c r="AD22" s="8">
        <f>((('Instrument Data'!BN22*'Sample Prep Variables'!$D22*'Sample Prep Variables'!$E22)/'Sample Prep Variables'!$C22))</f>
        <v>0</v>
      </c>
      <c r="AE22" s="8">
        <f>((('Instrument Data'!BO22*'Sample Prep Variables'!$D22*'Sample Prep Variables'!$E22)/'Sample Prep Variables'!$C22))</f>
        <v>0</v>
      </c>
      <c r="AF22" s="8">
        <f>((('Instrument Data'!BP22*'Sample Prep Variables'!$D22*'Sample Prep Variables'!$E22)/'Sample Prep Variables'!$C22))</f>
        <v>0</v>
      </c>
      <c r="AG22" s="8">
        <f>((('Instrument Data'!BQ22*'Sample Prep Variables'!$D22*'Sample Prep Variables'!$E22)/'Sample Prep Variables'!$C22))</f>
        <v>0</v>
      </c>
      <c r="AH22" s="8">
        <f>((('Instrument Data'!BR22*'Sample Prep Variables'!$D22*'Sample Prep Variables'!$E22)/'Sample Prep Variables'!$C22))</f>
        <v>0</v>
      </c>
      <c r="AI22" s="8">
        <f>((('Instrument Data'!BS22*'Sample Prep Variables'!$D22*'Sample Prep Variables'!$E22)/'Sample Prep Variables'!$C22))</f>
        <v>0</v>
      </c>
      <c r="AJ22" s="8">
        <f>((('Instrument Data'!BT22*'Sample Prep Variables'!$D22*'Sample Prep Variables'!$E22)/'Sample Prep Variables'!$C22))</f>
        <v>0</v>
      </c>
      <c r="AK22" s="8">
        <f>((('Instrument Data'!BU22*'Sample Prep Variables'!$D22*'Sample Prep Variables'!$E22)/'Sample Prep Variables'!$C22))</f>
        <v>0</v>
      </c>
      <c r="AM22" s="8">
        <f t="shared" si="1"/>
        <v>0</v>
      </c>
      <c r="AN22" s="8">
        <f t="shared" si="2"/>
        <v>0</v>
      </c>
      <c r="AO22" s="8">
        <f t="shared" si="3"/>
        <v>0</v>
      </c>
      <c r="AP22" s="8">
        <f t="shared" si="4"/>
        <v>0</v>
      </c>
      <c r="AQ22" s="8">
        <f t="shared" si="5"/>
        <v>0</v>
      </c>
      <c r="AR22" s="8">
        <f t="shared" si="6"/>
        <v>0</v>
      </c>
      <c r="AS22" s="8">
        <f t="shared" si="7"/>
        <v>0</v>
      </c>
      <c r="AT22" s="8">
        <f t="shared" si="8"/>
        <v>0</v>
      </c>
      <c r="AU22" s="8">
        <f t="shared" si="9"/>
        <v>0</v>
      </c>
      <c r="AV22" s="8">
        <f t="shared" si="10"/>
        <v>0</v>
      </c>
      <c r="AW22" s="8">
        <f t="shared" si="11"/>
        <v>0</v>
      </c>
      <c r="AX22" s="8">
        <f t="shared" si="12"/>
        <v>0</v>
      </c>
      <c r="AY22" s="8">
        <f t="shared" si="13"/>
        <v>0</v>
      </c>
      <c r="AZ22" s="8">
        <f t="shared" si="14"/>
        <v>0</v>
      </c>
      <c r="BA22" s="8">
        <f t="shared" si="15"/>
        <v>0</v>
      </c>
      <c r="BB22" s="8">
        <f t="shared" si="16"/>
        <v>0</v>
      </c>
      <c r="BC22" s="8">
        <f t="shared" si="17"/>
        <v>0</v>
      </c>
      <c r="BD22" s="8">
        <f t="shared" si="18"/>
        <v>0</v>
      </c>
      <c r="BE22" s="8">
        <f t="shared" si="19"/>
        <v>0</v>
      </c>
      <c r="BF22" s="8">
        <f t="shared" si="20"/>
        <v>0</v>
      </c>
      <c r="BG22" s="8">
        <f t="shared" si="21"/>
        <v>0</v>
      </c>
      <c r="BH22" s="8">
        <f t="shared" si="22"/>
        <v>0</v>
      </c>
      <c r="BI22" s="8">
        <f t="shared" si="23"/>
        <v>0</v>
      </c>
      <c r="BJ22" s="8">
        <f t="shared" si="24"/>
        <v>0</v>
      </c>
      <c r="BK22" s="8">
        <f t="shared" si="25"/>
        <v>0</v>
      </c>
      <c r="BL22" s="8">
        <f t="shared" si="26"/>
        <v>0</v>
      </c>
      <c r="BM22" s="8">
        <f t="shared" si="27"/>
        <v>0</v>
      </c>
      <c r="BN22" s="8">
        <f t="shared" si="28"/>
        <v>0</v>
      </c>
      <c r="BO22" s="8">
        <f t="shared" si="29"/>
        <v>0</v>
      </c>
      <c r="BP22" s="8">
        <f t="shared" si="30"/>
        <v>0</v>
      </c>
      <c r="BQ22" s="8">
        <f t="shared" si="31"/>
        <v>0</v>
      </c>
      <c r="BR22" s="8">
        <f t="shared" si="32"/>
        <v>0</v>
      </c>
      <c r="BS22" s="8">
        <f t="shared" si="33"/>
        <v>0</v>
      </c>
      <c r="BT22" s="8">
        <f t="shared" si="34"/>
        <v>0</v>
      </c>
      <c r="BU22" s="8">
        <f t="shared" si="35"/>
        <v>0</v>
      </c>
    </row>
    <row r="23" spans="1:73" x14ac:dyDescent="0.25">
      <c r="A23">
        <f>'Instrument Data'!A23</f>
        <v>0</v>
      </c>
      <c r="B23">
        <f>'Instrument Data'!B23</f>
        <v>0</v>
      </c>
      <c r="C23" s="8">
        <f>((('Instrument Data'!AM23*'Sample Prep Variables'!$D23*'Sample Prep Variables'!$E23)/'Sample Prep Variables'!$C23))</f>
        <v>0</v>
      </c>
      <c r="D23" s="8">
        <f>((('Instrument Data'!AN23*'Sample Prep Variables'!$D23*'Sample Prep Variables'!$E23)/'Sample Prep Variables'!$C23))</f>
        <v>0</v>
      </c>
      <c r="E23" s="8">
        <f>((('Instrument Data'!AO23*'Sample Prep Variables'!$D23*'Sample Prep Variables'!$E23)/'Sample Prep Variables'!$C23))</f>
        <v>0</v>
      </c>
      <c r="F23" s="8">
        <f>((('Instrument Data'!AP23*'Sample Prep Variables'!$D23*'Sample Prep Variables'!$E23)/'Sample Prep Variables'!$C23))</f>
        <v>0</v>
      </c>
      <c r="G23" s="8">
        <f>((('Instrument Data'!AQ23*'Sample Prep Variables'!$D23*'Sample Prep Variables'!$E23)/'Sample Prep Variables'!$C23))</f>
        <v>0</v>
      </c>
      <c r="H23" s="8">
        <f>((('Instrument Data'!AR23*'Sample Prep Variables'!$D23*'Sample Prep Variables'!$E23)/'Sample Prep Variables'!$C23))</f>
        <v>0</v>
      </c>
      <c r="I23" s="8">
        <f>((('Instrument Data'!AS23*'Sample Prep Variables'!$D23*'Sample Prep Variables'!$E23)/'Sample Prep Variables'!$C23))</f>
        <v>0</v>
      </c>
      <c r="J23" s="8">
        <f>((('Instrument Data'!AT23*'Sample Prep Variables'!$D23*'Sample Prep Variables'!$E23)/'Sample Prep Variables'!$C23))</f>
        <v>0</v>
      </c>
      <c r="K23" s="8">
        <f>((('Instrument Data'!AU23*'Sample Prep Variables'!$D23*'Sample Prep Variables'!$E23)/'Sample Prep Variables'!$C23))</f>
        <v>0</v>
      </c>
      <c r="L23" s="8">
        <f>((('Instrument Data'!AV23*'Sample Prep Variables'!$D23*'Sample Prep Variables'!$E23)/'Sample Prep Variables'!$C23))</f>
        <v>0</v>
      </c>
      <c r="M23" s="8">
        <f>((('Instrument Data'!AW23*'Sample Prep Variables'!$D23*'Sample Prep Variables'!$E23)/'Sample Prep Variables'!$C23))</f>
        <v>0</v>
      </c>
      <c r="N23" s="8">
        <f>((('Instrument Data'!AX23*'Sample Prep Variables'!$D23*'Sample Prep Variables'!$E23)/'Sample Prep Variables'!$C23))</f>
        <v>0</v>
      </c>
      <c r="O23" s="8">
        <f>((('Instrument Data'!AY23*'Sample Prep Variables'!$D23*'Sample Prep Variables'!$E23)/'Sample Prep Variables'!$C23))</f>
        <v>0</v>
      </c>
      <c r="P23" s="8">
        <f>((('Instrument Data'!AZ23*'Sample Prep Variables'!$D23*'Sample Prep Variables'!$E23)/'Sample Prep Variables'!$C23))</f>
        <v>0</v>
      </c>
      <c r="Q23" s="8">
        <f>((('Instrument Data'!BA23*'Sample Prep Variables'!$D23*'Sample Prep Variables'!$E23)/'Sample Prep Variables'!$C23))</f>
        <v>0</v>
      </c>
      <c r="R23" s="8">
        <f>((('Instrument Data'!BB23*'Sample Prep Variables'!$D23*'Sample Prep Variables'!$E23)/'Sample Prep Variables'!$C23))</f>
        <v>0</v>
      </c>
      <c r="S23" s="8">
        <f>((('Instrument Data'!BC23*'Sample Prep Variables'!$D23*'Sample Prep Variables'!$E23)/'Sample Prep Variables'!$C23))</f>
        <v>0</v>
      </c>
      <c r="T23" s="8">
        <f>((('Instrument Data'!BD23*'Sample Prep Variables'!$D23*'Sample Prep Variables'!$E23)/'Sample Prep Variables'!$C23))</f>
        <v>0</v>
      </c>
      <c r="U23" s="8">
        <f>((('Instrument Data'!BE23*'Sample Prep Variables'!$D23*'Sample Prep Variables'!$E23)/'Sample Prep Variables'!$C23))</f>
        <v>0</v>
      </c>
      <c r="V23" s="8">
        <f>((('Instrument Data'!BF23*'Sample Prep Variables'!$D23*'Sample Prep Variables'!$E23)/'Sample Prep Variables'!$C23))</f>
        <v>0</v>
      </c>
      <c r="W23" s="8">
        <f>((('Instrument Data'!BG23*'Sample Prep Variables'!$D23*'Sample Prep Variables'!$E23)/'Sample Prep Variables'!$C23))</f>
        <v>0</v>
      </c>
      <c r="X23" s="8">
        <f>((('Instrument Data'!BH23*'Sample Prep Variables'!$D23*'Sample Prep Variables'!$E23)/'Sample Prep Variables'!$C23))</f>
        <v>0</v>
      </c>
      <c r="Y23" s="8">
        <f>((('Instrument Data'!BI23*'Sample Prep Variables'!$D23*'Sample Prep Variables'!$E23)/'Sample Prep Variables'!$C23))</f>
        <v>0</v>
      </c>
      <c r="Z23" s="8">
        <f>((('Instrument Data'!BJ23*'Sample Prep Variables'!$D23*'Sample Prep Variables'!$E23)/'Sample Prep Variables'!$C23))</f>
        <v>0</v>
      </c>
      <c r="AA23" s="8">
        <f>((('Instrument Data'!BK23*'Sample Prep Variables'!$D23*'Sample Prep Variables'!$E23)/'Sample Prep Variables'!$C23))</f>
        <v>0</v>
      </c>
      <c r="AB23" s="8">
        <f>((('Instrument Data'!BL23*'Sample Prep Variables'!$D23*'Sample Prep Variables'!$E23)/'Sample Prep Variables'!$C23))</f>
        <v>0</v>
      </c>
      <c r="AC23" s="8">
        <f>((('Instrument Data'!BM23*'Sample Prep Variables'!$D23*'Sample Prep Variables'!$E23)/'Sample Prep Variables'!$C23))</f>
        <v>0</v>
      </c>
      <c r="AD23" s="8">
        <f>((('Instrument Data'!BN23*'Sample Prep Variables'!$D23*'Sample Prep Variables'!$E23)/'Sample Prep Variables'!$C23))</f>
        <v>0</v>
      </c>
      <c r="AE23" s="8">
        <f>((('Instrument Data'!BO23*'Sample Prep Variables'!$D23*'Sample Prep Variables'!$E23)/'Sample Prep Variables'!$C23))</f>
        <v>0</v>
      </c>
      <c r="AF23" s="8">
        <f>((('Instrument Data'!BP23*'Sample Prep Variables'!$D23*'Sample Prep Variables'!$E23)/'Sample Prep Variables'!$C23))</f>
        <v>0</v>
      </c>
      <c r="AG23" s="8">
        <f>((('Instrument Data'!BQ23*'Sample Prep Variables'!$D23*'Sample Prep Variables'!$E23)/'Sample Prep Variables'!$C23))</f>
        <v>0</v>
      </c>
      <c r="AH23" s="8">
        <f>((('Instrument Data'!BR23*'Sample Prep Variables'!$D23*'Sample Prep Variables'!$E23)/'Sample Prep Variables'!$C23))</f>
        <v>0</v>
      </c>
      <c r="AI23" s="8">
        <f>((('Instrument Data'!BS23*'Sample Prep Variables'!$D23*'Sample Prep Variables'!$E23)/'Sample Prep Variables'!$C23))</f>
        <v>0</v>
      </c>
      <c r="AJ23" s="8">
        <f>((('Instrument Data'!BT23*'Sample Prep Variables'!$D23*'Sample Prep Variables'!$E23)/'Sample Prep Variables'!$C23))</f>
        <v>0</v>
      </c>
      <c r="AK23" s="8">
        <f>((('Instrument Data'!BU23*'Sample Prep Variables'!$D23*'Sample Prep Variables'!$E23)/'Sample Prep Variables'!$C23))</f>
        <v>0</v>
      </c>
      <c r="AM23" s="8">
        <f t="shared" si="1"/>
        <v>0</v>
      </c>
      <c r="AN23" s="8">
        <f t="shared" si="2"/>
        <v>0</v>
      </c>
      <c r="AO23" s="8">
        <f t="shared" si="3"/>
        <v>0</v>
      </c>
      <c r="AP23" s="8">
        <f t="shared" si="4"/>
        <v>0</v>
      </c>
      <c r="AQ23" s="8">
        <f t="shared" si="5"/>
        <v>0</v>
      </c>
      <c r="AR23" s="8">
        <f t="shared" si="6"/>
        <v>0</v>
      </c>
      <c r="AS23" s="8">
        <f t="shared" si="7"/>
        <v>0</v>
      </c>
      <c r="AT23" s="8">
        <f t="shared" si="8"/>
        <v>0</v>
      </c>
      <c r="AU23" s="8">
        <f t="shared" si="9"/>
        <v>0</v>
      </c>
      <c r="AV23" s="8">
        <f t="shared" si="10"/>
        <v>0</v>
      </c>
      <c r="AW23" s="8">
        <f t="shared" si="11"/>
        <v>0</v>
      </c>
      <c r="AX23" s="8">
        <f t="shared" si="12"/>
        <v>0</v>
      </c>
      <c r="AY23" s="8">
        <f t="shared" si="13"/>
        <v>0</v>
      </c>
      <c r="AZ23" s="8">
        <f t="shared" si="14"/>
        <v>0</v>
      </c>
      <c r="BA23" s="8">
        <f t="shared" si="15"/>
        <v>0</v>
      </c>
      <c r="BB23" s="8">
        <f t="shared" si="16"/>
        <v>0</v>
      </c>
      <c r="BC23" s="8">
        <f t="shared" si="17"/>
        <v>0</v>
      </c>
      <c r="BD23" s="8">
        <f t="shared" si="18"/>
        <v>0</v>
      </c>
      <c r="BE23" s="8">
        <f t="shared" si="19"/>
        <v>0</v>
      </c>
      <c r="BF23" s="8">
        <f t="shared" si="20"/>
        <v>0</v>
      </c>
      <c r="BG23" s="8">
        <f t="shared" si="21"/>
        <v>0</v>
      </c>
      <c r="BH23" s="8">
        <f t="shared" si="22"/>
        <v>0</v>
      </c>
      <c r="BI23" s="8">
        <f t="shared" si="23"/>
        <v>0</v>
      </c>
      <c r="BJ23" s="8">
        <f t="shared" si="24"/>
        <v>0</v>
      </c>
      <c r="BK23" s="8">
        <f t="shared" si="25"/>
        <v>0</v>
      </c>
      <c r="BL23" s="8">
        <f t="shared" si="26"/>
        <v>0</v>
      </c>
      <c r="BM23" s="8">
        <f t="shared" si="27"/>
        <v>0</v>
      </c>
      <c r="BN23" s="8">
        <f t="shared" si="28"/>
        <v>0</v>
      </c>
      <c r="BO23" s="8">
        <f t="shared" si="29"/>
        <v>0</v>
      </c>
      <c r="BP23" s="8">
        <f t="shared" si="30"/>
        <v>0</v>
      </c>
      <c r="BQ23" s="8">
        <f t="shared" si="31"/>
        <v>0</v>
      </c>
      <c r="BR23" s="8">
        <f t="shared" si="32"/>
        <v>0</v>
      </c>
      <c r="BS23" s="8">
        <f t="shared" si="33"/>
        <v>0</v>
      </c>
      <c r="BT23" s="8">
        <f t="shared" si="34"/>
        <v>0</v>
      </c>
      <c r="BU23" s="8">
        <f t="shared" si="35"/>
        <v>0</v>
      </c>
    </row>
    <row r="24" spans="1:73" x14ac:dyDescent="0.25">
      <c r="A24">
        <f>'Instrument Data'!A24</f>
        <v>0</v>
      </c>
      <c r="B24">
        <f>'Instrument Data'!B24</f>
        <v>0</v>
      </c>
      <c r="C24" s="8">
        <f>((('Instrument Data'!AM24*'Sample Prep Variables'!$D24*'Sample Prep Variables'!$E24)/'Sample Prep Variables'!$C24))</f>
        <v>0</v>
      </c>
      <c r="D24" s="8">
        <f>((('Instrument Data'!AN24*'Sample Prep Variables'!$D24*'Sample Prep Variables'!$E24)/'Sample Prep Variables'!$C24))</f>
        <v>0</v>
      </c>
      <c r="E24" s="8">
        <f>((('Instrument Data'!AO24*'Sample Prep Variables'!$D24*'Sample Prep Variables'!$E24)/'Sample Prep Variables'!$C24))</f>
        <v>0</v>
      </c>
      <c r="F24" s="8">
        <f>((('Instrument Data'!AP24*'Sample Prep Variables'!$D24*'Sample Prep Variables'!$E24)/'Sample Prep Variables'!$C24))</f>
        <v>0</v>
      </c>
      <c r="G24" s="8">
        <f>((('Instrument Data'!AQ24*'Sample Prep Variables'!$D24*'Sample Prep Variables'!$E24)/'Sample Prep Variables'!$C24))</f>
        <v>0</v>
      </c>
      <c r="H24" s="8">
        <f>((('Instrument Data'!AR24*'Sample Prep Variables'!$D24*'Sample Prep Variables'!$E24)/'Sample Prep Variables'!$C24))</f>
        <v>0</v>
      </c>
      <c r="I24" s="8">
        <f>((('Instrument Data'!AS24*'Sample Prep Variables'!$D24*'Sample Prep Variables'!$E24)/'Sample Prep Variables'!$C24))</f>
        <v>0</v>
      </c>
      <c r="J24" s="8">
        <f>((('Instrument Data'!AT24*'Sample Prep Variables'!$D24*'Sample Prep Variables'!$E24)/'Sample Prep Variables'!$C24))</f>
        <v>0</v>
      </c>
      <c r="K24" s="8">
        <f>((('Instrument Data'!AU24*'Sample Prep Variables'!$D24*'Sample Prep Variables'!$E24)/'Sample Prep Variables'!$C24))</f>
        <v>0</v>
      </c>
      <c r="L24" s="8">
        <f>((('Instrument Data'!AV24*'Sample Prep Variables'!$D24*'Sample Prep Variables'!$E24)/'Sample Prep Variables'!$C24))</f>
        <v>0</v>
      </c>
      <c r="M24" s="8">
        <f>((('Instrument Data'!AW24*'Sample Prep Variables'!$D24*'Sample Prep Variables'!$E24)/'Sample Prep Variables'!$C24))</f>
        <v>0</v>
      </c>
      <c r="N24" s="8">
        <f>((('Instrument Data'!AX24*'Sample Prep Variables'!$D24*'Sample Prep Variables'!$E24)/'Sample Prep Variables'!$C24))</f>
        <v>0</v>
      </c>
      <c r="O24" s="8">
        <f>((('Instrument Data'!AY24*'Sample Prep Variables'!$D24*'Sample Prep Variables'!$E24)/'Sample Prep Variables'!$C24))</f>
        <v>0</v>
      </c>
      <c r="P24" s="8">
        <f>((('Instrument Data'!AZ24*'Sample Prep Variables'!$D24*'Sample Prep Variables'!$E24)/'Sample Prep Variables'!$C24))</f>
        <v>0</v>
      </c>
      <c r="Q24" s="8">
        <f>((('Instrument Data'!BA24*'Sample Prep Variables'!$D24*'Sample Prep Variables'!$E24)/'Sample Prep Variables'!$C24))</f>
        <v>0</v>
      </c>
      <c r="R24" s="8">
        <f>((('Instrument Data'!BB24*'Sample Prep Variables'!$D24*'Sample Prep Variables'!$E24)/'Sample Prep Variables'!$C24))</f>
        <v>0</v>
      </c>
      <c r="S24" s="8">
        <f>((('Instrument Data'!BC24*'Sample Prep Variables'!$D24*'Sample Prep Variables'!$E24)/'Sample Prep Variables'!$C24))</f>
        <v>0</v>
      </c>
      <c r="T24" s="8">
        <f>((('Instrument Data'!BD24*'Sample Prep Variables'!$D24*'Sample Prep Variables'!$E24)/'Sample Prep Variables'!$C24))</f>
        <v>0</v>
      </c>
      <c r="U24" s="8">
        <f>((('Instrument Data'!BE24*'Sample Prep Variables'!$D24*'Sample Prep Variables'!$E24)/'Sample Prep Variables'!$C24))</f>
        <v>0</v>
      </c>
      <c r="V24" s="8">
        <f>((('Instrument Data'!BF24*'Sample Prep Variables'!$D24*'Sample Prep Variables'!$E24)/'Sample Prep Variables'!$C24))</f>
        <v>0</v>
      </c>
      <c r="W24" s="8">
        <f>((('Instrument Data'!BG24*'Sample Prep Variables'!$D24*'Sample Prep Variables'!$E24)/'Sample Prep Variables'!$C24))</f>
        <v>0</v>
      </c>
      <c r="X24" s="8">
        <f>((('Instrument Data'!BH24*'Sample Prep Variables'!$D24*'Sample Prep Variables'!$E24)/'Sample Prep Variables'!$C24))</f>
        <v>0</v>
      </c>
      <c r="Y24" s="8">
        <f>((('Instrument Data'!BI24*'Sample Prep Variables'!$D24*'Sample Prep Variables'!$E24)/'Sample Prep Variables'!$C24))</f>
        <v>0</v>
      </c>
      <c r="Z24" s="8">
        <f>((('Instrument Data'!BJ24*'Sample Prep Variables'!$D24*'Sample Prep Variables'!$E24)/'Sample Prep Variables'!$C24))</f>
        <v>0</v>
      </c>
      <c r="AA24" s="8">
        <f>((('Instrument Data'!BK24*'Sample Prep Variables'!$D24*'Sample Prep Variables'!$E24)/'Sample Prep Variables'!$C24))</f>
        <v>0</v>
      </c>
      <c r="AB24" s="8">
        <f>((('Instrument Data'!BL24*'Sample Prep Variables'!$D24*'Sample Prep Variables'!$E24)/'Sample Prep Variables'!$C24))</f>
        <v>0</v>
      </c>
      <c r="AC24" s="8">
        <f>((('Instrument Data'!BM24*'Sample Prep Variables'!$D24*'Sample Prep Variables'!$E24)/'Sample Prep Variables'!$C24))</f>
        <v>0</v>
      </c>
      <c r="AD24" s="8">
        <f>((('Instrument Data'!BN24*'Sample Prep Variables'!$D24*'Sample Prep Variables'!$E24)/'Sample Prep Variables'!$C24))</f>
        <v>0</v>
      </c>
      <c r="AE24" s="8">
        <f>((('Instrument Data'!BO24*'Sample Prep Variables'!$D24*'Sample Prep Variables'!$E24)/'Sample Prep Variables'!$C24))</f>
        <v>0</v>
      </c>
      <c r="AF24" s="8">
        <f>((('Instrument Data'!BP24*'Sample Prep Variables'!$D24*'Sample Prep Variables'!$E24)/'Sample Prep Variables'!$C24))</f>
        <v>0</v>
      </c>
      <c r="AG24" s="8">
        <f>((('Instrument Data'!BQ24*'Sample Prep Variables'!$D24*'Sample Prep Variables'!$E24)/'Sample Prep Variables'!$C24))</f>
        <v>0</v>
      </c>
      <c r="AH24" s="8">
        <f>((('Instrument Data'!BR24*'Sample Prep Variables'!$D24*'Sample Prep Variables'!$E24)/'Sample Prep Variables'!$C24))</f>
        <v>0</v>
      </c>
      <c r="AI24" s="8">
        <f>((('Instrument Data'!BS24*'Sample Prep Variables'!$D24*'Sample Prep Variables'!$E24)/'Sample Prep Variables'!$C24))</f>
        <v>0</v>
      </c>
      <c r="AJ24" s="8">
        <f>((('Instrument Data'!BT24*'Sample Prep Variables'!$D24*'Sample Prep Variables'!$E24)/'Sample Prep Variables'!$C24))</f>
        <v>0</v>
      </c>
      <c r="AK24" s="8">
        <f>((('Instrument Data'!BU24*'Sample Prep Variables'!$D24*'Sample Prep Variables'!$E24)/'Sample Prep Variables'!$C24))</f>
        <v>0</v>
      </c>
      <c r="AM24" s="8">
        <f t="shared" si="1"/>
        <v>0</v>
      </c>
      <c r="AN24" s="8">
        <f t="shared" si="2"/>
        <v>0</v>
      </c>
      <c r="AO24" s="8">
        <f t="shared" si="3"/>
        <v>0</v>
      </c>
      <c r="AP24" s="8">
        <f t="shared" si="4"/>
        <v>0</v>
      </c>
      <c r="AQ24" s="8">
        <f t="shared" si="5"/>
        <v>0</v>
      </c>
      <c r="AR24" s="8">
        <f t="shared" si="6"/>
        <v>0</v>
      </c>
      <c r="AS24" s="8">
        <f t="shared" si="7"/>
        <v>0</v>
      </c>
      <c r="AT24" s="8">
        <f t="shared" si="8"/>
        <v>0</v>
      </c>
      <c r="AU24" s="8">
        <f t="shared" si="9"/>
        <v>0</v>
      </c>
      <c r="AV24" s="8">
        <f t="shared" si="10"/>
        <v>0</v>
      </c>
      <c r="AW24" s="8">
        <f t="shared" si="11"/>
        <v>0</v>
      </c>
      <c r="AX24" s="8">
        <f t="shared" si="12"/>
        <v>0</v>
      </c>
      <c r="AY24" s="8">
        <f t="shared" si="13"/>
        <v>0</v>
      </c>
      <c r="AZ24" s="8">
        <f t="shared" si="14"/>
        <v>0</v>
      </c>
      <c r="BA24" s="8">
        <f t="shared" si="15"/>
        <v>0</v>
      </c>
      <c r="BB24" s="8">
        <f t="shared" si="16"/>
        <v>0</v>
      </c>
      <c r="BC24" s="8">
        <f t="shared" si="17"/>
        <v>0</v>
      </c>
      <c r="BD24" s="8">
        <f t="shared" si="18"/>
        <v>0</v>
      </c>
      <c r="BE24" s="8">
        <f t="shared" si="19"/>
        <v>0</v>
      </c>
      <c r="BF24" s="8">
        <f t="shared" si="20"/>
        <v>0</v>
      </c>
      <c r="BG24" s="8">
        <f t="shared" si="21"/>
        <v>0</v>
      </c>
      <c r="BH24" s="8">
        <f t="shared" si="22"/>
        <v>0</v>
      </c>
      <c r="BI24" s="8">
        <f t="shared" si="23"/>
        <v>0</v>
      </c>
      <c r="BJ24" s="8">
        <f t="shared" si="24"/>
        <v>0</v>
      </c>
      <c r="BK24" s="8">
        <f t="shared" si="25"/>
        <v>0</v>
      </c>
      <c r="BL24" s="8">
        <f t="shared" si="26"/>
        <v>0</v>
      </c>
      <c r="BM24" s="8">
        <f t="shared" si="27"/>
        <v>0</v>
      </c>
      <c r="BN24" s="8">
        <f t="shared" si="28"/>
        <v>0</v>
      </c>
      <c r="BO24" s="8">
        <f t="shared" si="29"/>
        <v>0</v>
      </c>
      <c r="BP24" s="8">
        <f t="shared" si="30"/>
        <v>0</v>
      </c>
      <c r="BQ24" s="8">
        <f t="shared" si="31"/>
        <v>0</v>
      </c>
      <c r="BR24" s="8">
        <f t="shared" si="32"/>
        <v>0</v>
      </c>
      <c r="BS24" s="8">
        <f t="shared" si="33"/>
        <v>0</v>
      </c>
      <c r="BT24" s="8">
        <f t="shared" si="34"/>
        <v>0</v>
      </c>
      <c r="BU24" s="8">
        <f t="shared" si="35"/>
        <v>0</v>
      </c>
    </row>
    <row r="25" spans="1:73" x14ac:dyDescent="0.25">
      <c r="A25">
        <f>'Instrument Data'!A25</f>
        <v>0</v>
      </c>
      <c r="B25">
        <f>'Instrument Data'!B25</f>
        <v>0</v>
      </c>
      <c r="C25" s="8">
        <f>((('Instrument Data'!AM25*'Sample Prep Variables'!$D25*'Sample Prep Variables'!$E25)/'Sample Prep Variables'!$C25))</f>
        <v>0</v>
      </c>
      <c r="D25" s="8">
        <f>((('Instrument Data'!AN25*'Sample Prep Variables'!$D25*'Sample Prep Variables'!$E25)/'Sample Prep Variables'!$C25))</f>
        <v>0</v>
      </c>
      <c r="E25" s="8">
        <f>((('Instrument Data'!AO25*'Sample Prep Variables'!$D25*'Sample Prep Variables'!$E25)/'Sample Prep Variables'!$C25))</f>
        <v>0</v>
      </c>
      <c r="F25" s="8">
        <f>((('Instrument Data'!AP25*'Sample Prep Variables'!$D25*'Sample Prep Variables'!$E25)/'Sample Prep Variables'!$C25))</f>
        <v>0</v>
      </c>
      <c r="G25" s="8">
        <f>((('Instrument Data'!AQ25*'Sample Prep Variables'!$D25*'Sample Prep Variables'!$E25)/'Sample Prep Variables'!$C25))</f>
        <v>0</v>
      </c>
      <c r="H25" s="8">
        <f>((('Instrument Data'!AR25*'Sample Prep Variables'!$D25*'Sample Prep Variables'!$E25)/'Sample Prep Variables'!$C25))</f>
        <v>0</v>
      </c>
      <c r="I25" s="8">
        <f>((('Instrument Data'!AS25*'Sample Prep Variables'!$D25*'Sample Prep Variables'!$E25)/'Sample Prep Variables'!$C25))</f>
        <v>0</v>
      </c>
      <c r="J25" s="8">
        <f>((('Instrument Data'!AT25*'Sample Prep Variables'!$D25*'Sample Prep Variables'!$E25)/'Sample Prep Variables'!$C25))</f>
        <v>0</v>
      </c>
      <c r="K25" s="8">
        <f>((('Instrument Data'!AU25*'Sample Prep Variables'!$D25*'Sample Prep Variables'!$E25)/'Sample Prep Variables'!$C25))</f>
        <v>0</v>
      </c>
      <c r="L25" s="8">
        <f>((('Instrument Data'!AV25*'Sample Prep Variables'!$D25*'Sample Prep Variables'!$E25)/'Sample Prep Variables'!$C25))</f>
        <v>0</v>
      </c>
      <c r="M25" s="8">
        <f>((('Instrument Data'!AW25*'Sample Prep Variables'!$D25*'Sample Prep Variables'!$E25)/'Sample Prep Variables'!$C25))</f>
        <v>0</v>
      </c>
      <c r="N25" s="8">
        <f>((('Instrument Data'!AX25*'Sample Prep Variables'!$D25*'Sample Prep Variables'!$E25)/'Sample Prep Variables'!$C25))</f>
        <v>0</v>
      </c>
      <c r="O25" s="8">
        <f>((('Instrument Data'!AY25*'Sample Prep Variables'!$D25*'Sample Prep Variables'!$E25)/'Sample Prep Variables'!$C25))</f>
        <v>0</v>
      </c>
      <c r="P25" s="8">
        <f>((('Instrument Data'!AZ25*'Sample Prep Variables'!$D25*'Sample Prep Variables'!$E25)/'Sample Prep Variables'!$C25))</f>
        <v>0</v>
      </c>
      <c r="Q25" s="8">
        <f>((('Instrument Data'!BA25*'Sample Prep Variables'!$D25*'Sample Prep Variables'!$E25)/'Sample Prep Variables'!$C25))</f>
        <v>0</v>
      </c>
      <c r="R25" s="8">
        <f>((('Instrument Data'!BB25*'Sample Prep Variables'!$D25*'Sample Prep Variables'!$E25)/'Sample Prep Variables'!$C25))</f>
        <v>0</v>
      </c>
      <c r="S25" s="8">
        <f>((('Instrument Data'!BC25*'Sample Prep Variables'!$D25*'Sample Prep Variables'!$E25)/'Sample Prep Variables'!$C25))</f>
        <v>0</v>
      </c>
      <c r="T25" s="8">
        <f>((('Instrument Data'!BD25*'Sample Prep Variables'!$D25*'Sample Prep Variables'!$E25)/'Sample Prep Variables'!$C25))</f>
        <v>0</v>
      </c>
      <c r="U25" s="8">
        <f>((('Instrument Data'!BE25*'Sample Prep Variables'!$D25*'Sample Prep Variables'!$E25)/'Sample Prep Variables'!$C25))</f>
        <v>0</v>
      </c>
      <c r="V25" s="8">
        <f>((('Instrument Data'!BF25*'Sample Prep Variables'!$D25*'Sample Prep Variables'!$E25)/'Sample Prep Variables'!$C25))</f>
        <v>0</v>
      </c>
      <c r="W25" s="8">
        <f>((('Instrument Data'!BG25*'Sample Prep Variables'!$D25*'Sample Prep Variables'!$E25)/'Sample Prep Variables'!$C25))</f>
        <v>0</v>
      </c>
      <c r="X25" s="8">
        <f>((('Instrument Data'!BH25*'Sample Prep Variables'!$D25*'Sample Prep Variables'!$E25)/'Sample Prep Variables'!$C25))</f>
        <v>0</v>
      </c>
      <c r="Y25" s="8">
        <f>((('Instrument Data'!BI25*'Sample Prep Variables'!$D25*'Sample Prep Variables'!$E25)/'Sample Prep Variables'!$C25))</f>
        <v>0</v>
      </c>
      <c r="Z25" s="8">
        <f>((('Instrument Data'!BJ25*'Sample Prep Variables'!$D25*'Sample Prep Variables'!$E25)/'Sample Prep Variables'!$C25))</f>
        <v>0</v>
      </c>
      <c r="AA25" s="8">
        <f>((('Instrument Data'!BK25*'Sample Prep Variables'!$D25*'Sample Prep Variables'!$E25)/'Sample Prep Variables'!$C25))</f>
        <v>0</v>
      </c>
      <c r="AB25" s="8">
        <f>((('Instrument Data'!BL25*'Sample Prep Variables'!$D25*'Sample Prep Variables'!$E25)/'Sample Prep Variables'!$C25))</f>
        <v>0</v>
      </c>
      <c r="AC25" s="8">
        <f>((('Instrument Data'!BM25*'Sample Prep Variables'!$D25*'Sample Prep Variables'!$E25)/'Sample Prep Variables'!$C25))</f>
        <v>0</v>
      </c>
      <c r="AD25" s="8">
        <f>((('Instrument Data'!BN25*'Sample Prep Variables'!$D25*'Sample Prep Variables'!$E25)/'Sample Prep Variables'!$C25))</f>
        <v>0</v>
      </c>
      <c r="AE25" s="8">
        <f>((('Instrument Data'!BO25*'Sample Prep Variables'!$D25*'Sample Prep Variables'!$E25)/'Sample Prep Variables'!$C25))</f>
        <v>0</v>
      </c>
      <c r="AF25" s="8">
        <f>((('Instrument Data'!BP25*'Sample Prep Variables'!$D25*'Sample Prep Variables'!$E25)/'Sample Prep Variables'!$C25))</f>
        <v>0</v>
      </c>
      <c r="AG25" s="8">
        <f>((('Instrument Data'!BQ25*'Sample Prep Variables'!$D25*'Sample Prep Variables'!$E25)/'Sample Prep Variables'!$C25))</f>
        <v>0</v>
      </c>
      <c r="AH25" s="8">
        <f>((('Instrument Data'!BR25*'Sample Prep Variables'!$D25*'Sample Prep Variables'!$E25)/'Sample Prep Variables'!$C25))</f>
        <v>0</v>
      </c>
      <c r="AI25" s="8">
        <f>((('Instrument Data'!BS25*'Sample Prep Variables'!$D25*'Sample Prep Variables'!$E25)/'Sample Prep Variables'!$C25))</f>
        <v>0</v>
      </c>
      <c r="AJ25" s="8">
        <f>((('Instrument Data'!BT25*'Sample Prep Variables'!$D25*'Sample Prep Variables'!$E25)/'Sample Prep Variables'!$C25))</f>
        <v>0</v>
      </c>
      <c r="AK25" s="8">
        <f>((('Instrument Data'!BU25*'Sample Prep Variables'!$D25*'Sample Prep Variables'!$E25)/'Sample Prep Variables'!$C25))</f>
        <v>0</v>
      </c>
      <c r="AM25" s="8">
        <f t="shared" si="1"/>
        <v>0</v>
      </c>
      <c r="AN25" s="8">
        <f t="shared" si="2"/>
        <v>0</v>
      </c>
      <c r="AO25" s="8">
        <f t="shared" si="3"/>
        <v>0</v>
      </c>
      <c r="AP25" s="8">
        <f t="shared" si="4"/>
        <v>0</v>
      </c>
      <c r="AQ25" s="8">
        <f t="shared" si="5"/>
        <v>0</v>
      </c>
      <c r="AR25" s="8">
        <f t="shared" si="6"/>
        <v>0</v>
      </c>
      <c r="AS25" s="8">
        <f t="shared" si="7"/>
        <v>0</v>
      </c>
      <c r="AT25" s="8">
        <f t="shared" si="8"/>
        <v>0</v>
      </c>
      <c r="AU25" s="8">
        <f t="shared" si="9"/>
        <v>0</v>
      </c>
      <c r="AV25" s="8">
        <f t="shared" si="10"/>
        <v>0</v>
      </c>
      <c r="AW25" s="8">
        <f t="shared" si="11"/>
        <v>0</v>
      </c>
      <c r="AX25" s="8">
        <f t="shared" si="12"/>
        <v>0</v>
      </c>
      <c r="AY25" s="8">
        <f t="shared" si="13"/>
        <v>0</v>
      </c>
      <c r="AZ25" s="8">
        <f t="shared" si="14"/>
        <v>0</v>
      </c>
      <c r="BA25" s="8">
        <f t="shared" si="15"/>
        <v>0</v>
      </c>
      <c r="BB25" s="8">
        <f t="shared" si="16"/>
        <v>0</v>
      </c>
      <c r="BC25" s="8">
        <f t="shared" si="17"/>
        <v>0</v>
      </c>
      <c r="BD25" s="8">
        <f t="shared" si="18"/>
        <v>0</v>
      </c>
      <c r="BE25" s="8">
        <f t="shared" si="19"/>
        <v>0</v>
      </c>
      <c r="BF25" s="8">
        <f t="shared" si="20"/>
        <v>0</v>
      </c>
      <c r="BG25" s="8">
        <f t="shared" si="21"/>
        <v>0</v>
      </c>
      <c r="BH25" s="8">
        <f t="shared" si="22"/>
        <v>0</v>
      </c>
      <c r="BI25" s="8">
        <f t="shared" si="23"/>
        <v>0</v>
      </c>
      <c r="BJ25" s="8">
        <f t="shared" si="24"/>
        <v>0</v>
      </c>
      <c r="BK25" s="8">
        <f t="shared" si="25"/>
        <v>0</v>
      </c>
      <c r="BL25" s="8">
        <f t="shared" si="26"/>
        <v>0</v>
      </c>
      <c r="BM25" s="8">
        <f t="shared" si="27"/>
        <v>0</v>
      </c>
      <c r="BN25" s="8">
        <f t="shared" si="28"/>
        <v>0</v>
      </c>
      <c r="BO25" s="8">
        <f t="shared" si="29"/>
        <v>0</v>
      </c>
      <c r="BP25" s="8">
        <f t="shared" si="30"/>
        <v>0</v>
      </c>
      <c r="BQ25" s="8">
        <f t="shared" si="31"/>
        <v>0</v>
      </c>
      <c r="BR25" s="8">
        <f t="shared" si="32"/>
        <v>0</v>
      </c>
      <c r="BS25" s="8">
        <f t="shared" si="33"/>
        <v>0</v>
      </c>
      <c r="BT25" s="8">
        <f t="shared" si="34"/>
        <v>0</v>
      </c>
      <c r="BU25" s="8">
        <f t="shared" si="35"/>
        <v>0</v>
      </c>
    </row>
    <row r="26" spans="1:73" x14ac:dyDescent="0.25">
      <c r="A26">
        <f>'Instrument Data'!A26</f>
        <v>0</v>
      </c>
      <c r="B26">
        <f>'Instrument Data'!B26</f>
        <v>0</v>
      </c>
      <c r="C26" s="8">
        <f>((('Instrument Data'!AM26*'Sample Prep Variables'!$D26*'Sample Prep Variables'!$E26)/'Sample Prep Variables'!$C26))</f>
        <v>0</v>
      </c>
      <c r="D26" s="8">
        <f>((('Instrument Data'!AN26*'Sample Prep Variables'!$D26*'Sample Prep Variables'!$E26)/'Sample Prep Variables'!$C26))</f>
        <v>0</v>
      </c>
      <c r="E26" s="8">
        <f>((('Instrument Data'!AO26*'Sample Prep Variables'!$D26*'Sample Prep Variables'!$E26)/'Sample Prep Variables'!$C26))</f>
        <v>0</v>
      </c>
      <c r="F26" s="8">
        <f>((('Instrument Data'!AP26*'Sample Prep Variables'!$D26*'Sample Prep Variables'!$E26)/'Sample Prep Variables'!$C26))</f>
        <v>0</v>
      </c>
      <c r="G26" s="8">
        <f>((('Instrument Data'!AQ26*'Sample Prep Variables'!$D26*'Sample Prep Variables'!$E26)/'Sample Prep Variables'!$C26))</f>
        <v>0</v>
      </c>
      <c r="H26" s="8">
        <f>((('Instrument Data'!AR26*'Sample Prep Variables'!$D26*'Sample Prep Variables'!$E26)/'Sample Prep Variables'!$C26))</f>
        <v>0</v>
      </c>
      <c r="I26" s="8">
        <f>((('Instrument Data'!AS26*'Sample Prep Variables'!$D26*'Sample Prep Variables'!$E26)/'Sample Prep Variables'!$C26))</f>
        <v>0</v>
      </c>
      <c r="J26" s="8">
        <f>((('Instrument Data'!AT26*'Sample Prep Variables'!$D26*'Sample Prep Variables'!$E26)/'Sample Prep Variables'!$C26))</f>
        <v>0</v>
      </c>
      <c r="K26" s="8">
        <f>((('Instrument Data'!AU26*'Sample Prep Variables'!$D26*'Sample Prep Variables'!$E26)/'Sample Prep Variables'!$C26))</f>
        <v>0</v>
      </c>
      <c r="L26" s="8">
        <f>((('Instrument Data'!AV26*'Sample Prep Variables'!$D26*'Sample Prep Variables'!$E26)/'Sample Prep Variables'!$C26))</f>
        <v>0</v>
      </c>
      <c r="M26" s="8">
        <f>((('Instrument Data'!AW26*'Sample Prep Variables'!$D26*'Sample Prep Variables'!$E26)/'Sample Prep Variables'!$C26))</f>
        <v>0</v>
      </c>
      <c r="N26" s="8">
        <f>((('Instrument Data'!AX26*'Sample Prep Variables'!$D26*'Sample Prep Variables'!$E26)/'Sample Prep Variables'!$C26))</f>
        <v>0</v>
      </c>
      <c r="O26" s="8">
        <f>((('Instrument Data'!AY26*'Sample Prep Variables'!$D26*'Sample Prep Variables'!$E26)/'Sample Prep Variables'!$C26))</f>
        <v>0</v>
      </c>
      <c r="P26" s="8">
        <f>((('Instrument Data'!AZ26*'Sample Prep Variables'!$D26*'Sample Prep Variables'!$E26)/'Sample Prep Variables'!$C26))</f>
        <v>0</v>
      </c>
      <c r="Q26" s="8">
        <f>((('Instrument Data'!BA26*'Sample Prep Variables'!$D26*'Sample Prep Variables'!$E26)/'Sample Prep Variables'!$C26))</f>
        <v>0</v>
      </c>
      <c r="R26" s="8">
        <f>((('Instrument Data'!BB26*'Sample Prep Variables'!$D26*'Sample Prep Variables'!$E26)/'Sample Prep Variables'!$C26))</f>
        <v>0</v>
      </c>
      <c r="S26" s="8">
        <f>((('Instrument Data'!BC26*'Sample Prep Variables'!$D26*'Sample Prep Variables'!$E26)/'Sample Prep Variables'!$C26))</f>
        <v>0</v>
      </c>
      <c r="T26" s="8">
        <f>((('Instrument Data'!BD26*'Sample Prep Variables'!$D26*'Sample Prep Variables'!$E26)/'Sample Prep Variables'!$C26))</f>
        <v>0</v>
      </c>
      <c r="U26" s="8">
        <f>((('Instrument Data'!BE26*'Sample Prep Variables'!$D26*'Sample Prep Variables'!$E26)/'Sample Prep Variables'!$C26))</f>
        <v>0</v>
      </c>
      <c r="V26" s="8">
        <f>((('Instrument Data'!BF26*'Sample Prep Variables'!$D26*'Sample Prep Variables'!$E26)/'Sample Prep Variables'!$C26))</f>
        <v>0</v>
      </c>
      <c r="W26" s="8">
        <f>((('Instrument Data'!BG26*'Sample Prep Variables'!$D26*'Sample Prep Variables'!$E26)/'Sample Prep Variables'!$C26))</f>
        <v>0</v>
      </c>
      <c r="X26" s="8">
        <f>((('Instrument Data'!BH26*'Sample Prep Variables'!$D26*'Sample Prep Variables'!$E26)/'Sample Prep Variables'!$C26))</f>
        <v>0</v>
      </c>
      <c r="Y26" s="8">
        <f>((('Instrument Data'!BI26*'Sample Prep Variables'!$D26*'Sample Prep Variables'!$E26)/'Sample Prep Variables'!$C26))</f>
        <v>0</v>
      </c>
      <c r="Z26" s="8">
        <f>((('Instrument Data'!BJ26*'Sample Prep Variables'!$D26*'Sample Prep Variables'!$E26)/'Sample Prep Variables'!$C26))</f>
        <v>0</v>
      </c>
      <c r="AA26" s="8">
        <f>((('Instrument Data'!BK26*'Sample Prep Variables'!$D26*'Sample Prep Variables'!$E26)/'Sample Prep Variables'!$C26))</f>
        <v>0</v>
      </c>
      <c r="AB26" s="8">
        <f>((('Instrument Data'!BL26*'Sample Prep Variables'!$D26*'Sample Prep Variables'!$E26)/'Sample Prep Variables'!$C26))</f>
        <v>0</v>
      </c>
      <c r="AC26" s="8">
        <f>((('Instrument Data'!BM26*'Sample Prep Variables'!$D26*'Sample Prep Variables'!$E26)/'Sample Prep Variables'!$C26))</f>
        <v>0</v>
      </c>
      <c r="AD26" s="8">
        <f>((('Instrument Data'!BN26*'Sample Prep Variables'!$D26*'Sample Prep Variables'!$E26)/'Sample Prep Variables'!$C26))</f>
        <v>0</v>
      </c>
      <c r="AE26" s="8">
        <f>((('Instrument Data'!BO26*'Sample Prep Variables'!$D26*'Sample Prep Variables'!$E26)/'Sample Prep Variables'!$C26))</f>
        <v>0</v>
      </c>
      <c r="AF26" s="8">
        <f>((('Instrument Data'!BP26*'Sample Prep Variables'!$D26*'Sample Prep Variables'!$E26)/'Sample Prep Variables'!$C26))</f>
        <v>0</v>
      </c>
      <c r="AG26" s="8">
        <f>((('Instrument Data'!BQ26*'Sample Prep Variables'!$D26*'Sample Prep Variables'!$E26)/'Sample Prep Variables'!$C26))</f>
        <v>0</v>
      </c>
      <c r="AH26" s="8">
        <f>((('Instrument Data'!BR26*'Sample Prep Variables'!$D26*'Sample Prep Variables'!$E26)/'Sample Prep Variables'!$C26))</f>
        <v>0</v>
      </c>
      <c r="AI26" s="8">
        <f>((('Instrument Data'!BS26*'Sample Prep Variables'!$D26*'Sample Prep Variables'!$E26)/'Sample Prep Variables'!$C26))</f>
        <v>0</v>
      </c>
      <c r="AJ26" s="8">
        <f>((('Instrument Data'!BT26*'Sample Prep Variables'!$D26*'Sample Prep Variables'!$E26)/'Sample Prep Variables'!$C26))</f>
        <v>0</v>
      </c>
      <c r="AK26" s="8">
        <f>((('Instrument Data'!BU26*'Sample Prep Variables'!$D26*'Sample Prep Variables'!$E26)/'Sample Prep Variables'!$C26))</f>
        <v>0</v>
      </c>
      <c r="AM26" s="8">
        <f t="shared" si="1"/>
        <v>0</v>
      </c>
      <c r="AN26" s="8">
        <f t="shared" si="2"/>
        <v>0</v>
      </c>
      <c r="AO26" s="8">
        <f t="shared" si="3"/>
        <v>0</v>
      </c>
      <c r="AP26" s="8">
        <f t="shared" si="4"/>
        <v>0</v>
      </c>
      <c r="AQ26" s="8">
        <f t="shared" si="5"/>
        <v>0</v>
      </c>
      <c r="AR26" s="8">
        <f t="shared" si="6"/>
        <v>0</v>
      </c>
      <c r="AS26" s="8">
        <f t="shared" si="7"/>
        <v>0</v>
      </c>
      <c r="AT26" s="8">
        <f t="shared" si="8"/>
        <v>0</v>
      </c>
      <c r="AU26" s="8">
        <f t="shared" si="9"/>
        <v>0</v>
      </c>
      <c r="AV26" s="8">
        <f t="shared" si="10"/>
        <v>0</v>
      </c>
      <c r="AW26" s="8">
        <f t="shared" si="11"/>
        <v>0</v>
      </c>
      <c r="AX26" s="8">
        <f t="shared" si="12"/>
        <v>0</v>
      </c>
      <c r="AY26" s="8">
        <f t="shared" si="13"/>
        <v>0</v>
      </c>
      <c r="AZ26" s="8">
        <f t="shared" si="14"/>
        <v>0</v>
      </c>
      <c r="BA26" s="8">
        <f t="shared" si="15"/>
        <v>0</v>
      </c>
      <c r="BB26" s="8">
        <f t="shared" si="16"/>
        <v>0</v>
      </c>
      <c r="BC26" s="8">
        <f t="shared" si="17"/>
        <v>0</v>
      </c>
      <c r="BD26" s="8">
        <f t="shared" si="18"/>
        <v>0</v>
      </c>
      <c r="BE26" s="8">
        <f t="shared" si="19"/>
        <v>0</v>
      </c>
      <c r="BF26" s="8">
        <f t="shared" si="20"/>
        <v>0</v>
      </c>
      <c r="BG26" s="8">
        <f t="shared" si="21"/>
        <v>0</v>
      </c>
      <c r="BH26" s="8">
        <f t="shared" si="22"/>
        <v>0</v>
      </c>
      <c r="BI26" s="8">
        <f t="shared" si="23"/>
        <v>0</v>
      </c>
      <c r="BJ26" s="8">
        <f t="shared" si="24"/>
        <v>0</v>
      </c>
      <c r="BK26" s="8">
        <f t="shared" si="25"/>
        <v>0</v>
      </c>
      <c r="BL26" s="8">
        <f t="shared" si="26"/>
        <v>0</v>
      </c>
      <c r="BM26" s="8">
        <f t="shared" si="27"/>
        <v>0</v>
      </c>
      <c r="BN26" s="8">
        <f t="shared" si="28"/>
        <v>0</v>
      </c>
      <c r="BO26" s="8">
        <f t="shared" si="29"/>
        <v>0</v>
      </c>
      <c r="BP26" s="8">
        <f t="shared" si="30"/>
        <v>0</v>
      </c>
      <c r="BQ26" s="8">
        <f t="shared" si="31"/>
        <v>0</v>
      </c>
      <c r="BR26" s="8">
        <f t="shared" si="32"/>
        <v>0</v>
      </c>
      <c r="BS26" s="8">
        <f t="shared" si="33"/>
        <v>0</v>
      </c>
      <c r="BT26" s="8">
        <f t="shared" si="34"/>
        <v>0</v>
      </c>
      <c r="BU26" s="8">
        <f t="shared" si="35"/>
        <v>0</v>
      </c>
    </row>
    <row r="27" spans="1:73" x14ac:dyDescent="0.25">
      <c r="A27">
        <f>'Instrument Data'!A27</f>
        <v>0</v>
      </c>
      <c r="B27">
        <f>'Instrument Data'!B27</f>
        <v>0</v>
      </c>
      <c r="C27" s="8">
        <f>((('Instrument Data'!AM27*'Sample Prep Variables'!$D27*'Sample Prep Variables'!$E27)/'Sample Prep Variables'!$C27))</f>
        <v>0</v>
      </c>
      <c r="D27" s="8">
        <f>((('Instrument Data'!AN27*'Sample Prep Variables'!$D27*'Sample Prep Variables'!$E27)/'Sample Prep Variables'!$C27))</f>
        <v>0</v>
      </c>
      <c r="E27" s="8">
        <f>((('Instrument Data'!AO27*'Sample Prep Variables'!$D27*'Sample Prep Variables'!$E27)/'Sample Prep Variables'!$C27))</f>
        <v>0</v>
      </c>
      <c r="F27" s="8">
        <f>((('Instrument Data'!AP27*'Sample Prep Variables'!$D27*'Sample Prep Variables'!$E27)/'Sample Prep Variables'!$C27))</f>
        <v>0</v>
      </c>
      <c r="G27" s="8">
        <f>((('Instrument Data'!AQ27*'Sample Prep Variables'!$D27*'Sample Prep Variables'!$E27)/'Sample Prep Variables'!$C27))</f>
        <v>0</v>
      </c>
      <c r="H27" s="8">
        <f>((('Instrument Data'!AR27*'Sample Prep Variables'!$D27*'Sample Prep Variables'!$E27)/'Sample Prep Variables'!$C27))</f>
        <v>0</v>
      </c>
      <c r="I27" s="8">
        <f>((('Instrument Data'!AS27*'Sample Prep Variables'!$D27*'Sample Prep Variables'!$E27)/'Sample Prep Variables'!$C27))</f>
        <v>0</v>
      </c>
      <c r="J27" s="8">
        <f>((('Instrument Data'!AT27*'Sample Prep Variables'!$D27*'Sample Prep Variables'!$E27)/'Sample Prep Variables'!$C27))</f>
        <v>0</v>
      </c>
      <c r="K27" s="8">
        <f>((('Instrument Data'!AU27*'Sample Prep Variables'!$D27*'Sample Prep Variables'!$E27)/'Sample Prep Variables'!$C27))</f>
        <v>0</v>
      </c>
      <c r="L27" s="8">
        <f>((('Instrument Data'!AV27*'Sample Prep Variables'!$D27*'Sample Prep Variables'!$E27)/'Sample Prep Variables'!$C27))</f>
        <v>0</v>
      </c>
      <c r="M27" s="8">
        <f>((('Instrument Data'!AW27*'Sample Prep Variables'!$D27*'Sample Prep Variables'!$E27)/'Sample Prep Variables'!$C27))</f>
        <v>0</v>
      </c>
      <c r="N27" s="8">
        <f>((('Instrument Data'!AX27*'Sample Prep Variables'!$D27*'Sample Prep Variables'!$E27)/'Sample Prep Variables'!$C27))</f>
        <v>0</v>
      </c>
      <c r="O27" s="8">
        <f>((('Instrument Data'!AY27*'Sample Prep Variables'!$D27*'Sample Prep Variables'!$E27)/'Sample Prep Variables'!$C27))</f>
        <v>0</v>
      </c>
      <c r="P27" s="8">
        <f>((('Instrument Data'!AZ27*'Sample Prep Variables'!$D27*'Sample Prep Variables'!$E27)/'Sample Prep Variables'!$C27))</f>
        <v>0</v>
      </c>
      <c r="Q27" s="8">
        <f>((('Instrument Data'!BA27*'Sample Prep Variables'!$D27*'Sample Prep Variables'!$E27)/'Sample Prep Variables'!$C27))</f>
        <v>0</v>
      </c>
      <c r="R27" s="8">
        <f>((('Instrument Data'!BB27*'Sample Prep Variables'!$D27*'Sample Prep Variables'!$E27)/'Sample Prep Variables'!$C27))</f>
        <v>0</v>
      </c>
      <c r="S27" s="8">
        <f>((('Instrument Data'!BC27*'Sample Prep Variables'!$D27*'Sample Prep Variables'!$E27)/'Sample Prep Variables'!$C27))</f>
        <v>0</v>
      </c>
      <c r="T27" s="8">
        <f>((('Instrument Data'!BD27*'Sample Prep Variables'!$D27*'Sample Prep Variables'!$E27)/'Sample Prep Variables'!$C27))</f>
        <v>0</v>
      </c>
      <c r="U27" s="8">
        <f>((('Instrument Data'!BE27*'Sample Prep Variables'!$D27*'Sample Prep Variables'!$E27)/'Sample Prep Variables'!$C27))</f>
        <v>0</v>
      </c>
      <c r="V27" s="8">
        <f>((('Instrument Data'!BF27*'Sample Prep Variables'!$D27*'Sample Prep Variables'!$E27)/'Sample Prep Variables'!$C27))</f>
        <v>0</v>
      </c>
      <c r="W27" s="8">
        <f>((('Instrument Data'!BG27*'Sample Prep Variables'!$D27*'Sample Prep Variables'!$E27)/'Sample Prep Variables'!$C27))</f>
        <v>0</v>
      </c>
      <c r="X27" s="8">
        <f>((('Instrument Data'!BH27*'Sample Prep Variables'!$D27*'Sample Prep Variables'!$E27)/'Sample Prep Variables'!$C27))</f>
        <v>0</v>
      </c>
      <c r="Y27" s="8">
        <f>((('Instrument Data'!BI27*'Sample Prep Variables'!$D27*'Sample Prep Variables'!$E27)/'Sample Prep Variables'!$C27))</f>
        <v>0</v>
      </c>
      <c r="Z27" s="8">
        <f>((('Instrument Data'!BJ27*'Sample Prep Variables'!$D27*'Sample Prep Variables'!$E27)/'Sample Prep Variables'!$C27))</f>
        <v>0</v>
      </c>
      <c r="AA27" s="8">
        <f>((('Instrument Data'!BK27*'Sample Prep Variables'!$D27*'Sample Prep Variables'!$E27)/'Sample Prep Variables'!$C27))</f>
        <v>0</v>
      </c>
      <c r="AB27" s="8">
        <f>((('Instrument Data'!BL27*'Sample Prep Variables'!$D27*'Sample Prep Variables'!$E27)/'Sample Prep Variables'!$C27))</f>
        <v>0</v>
      </c>
      <c r="AC27" s="8">
        <f>((('Instrument Data'!BM27*'Sample Prep Variables'!$D27*'Sample Prep Variables'!$E27)/'Sample Prep Variables'!$C27))</f>
        <v>0</v>
      </c>
      <c r="AD27" s="8">
        <f>((('Instrument Data'!BN27*'Sample Prep Variables'!$D27*'Sample Prep Variables'!$E27)/'Sample Prep Variables'!$C27))</f>
        <v>0</v>
      </c>
      <c r="AE27" s="8">
        <f>((('Instrument Data'!BO27*'Sample Prep Variables'!$D27*'Sample Prep Variables'!$E27)/'Sample Prep Variables'!$C27))</f>
        <v>0</v>
      </c>
      <c r="AF27" s="8">
        <f>((('Instrument Data'!BP27*'Sample Prep Variables'!$D27*'Sample Prep Variables'!$E27)/'Sample Prep Variables'!$C27))</f>
        <v>0</v>
      </c>
      <c r="AG27" s="8">
        <f>((('Instrument Data'!BQ27*'Sample Prep Variables'!$D27*'Sample Prep Variables'!$E27)/'Sample Prep Variables'!$C27))</f>
        <v>0</v>
      </c>
      <c r="AH27" s="8">
        <f>((('Instrument Data'!BR27*'Sample Prep Variables'!$D27*'Sample Prep Variables'!$E27)/'Sample Prep Variables'!$C27))</f>
        <v>0</v>
      </c>
      <c r="AI27" s="8">
        <f>((('Instrument Data'!BS27*'Sample Prep Variables'!$D27*'Sample Prep Variables'!$E27)/'Sample Prep Variables'!$C27))</f>
        <v>0</v>
      </c>
      <c r="AJ27" s="8">
        <f>((('Instrument Data'!BT27*'Sample Prep Variables'!$D27*'Sample Prep Variables'!$E27)/'Sample Prep Variables'!$C27))</f>
        <v>0</v>
      </c>
      <c r="AK27" s="8">
        <f>((('Instrument Data'!BU27*'Sample Prep Variables'!$D27*'Sample Prep Variables'!$E27)/'Sample Prep Variables'!$C27))</f>
        <v>0</v>
      </c>
      <c r="AM27" s="8">
        <f t="shared" si="1"/>
        <v>0</v>
      </c>
      <c r="AN27" s="8">
        <f t="shared" si="2"/>
        <v>0</v>
      </c>
      <c r="AO27" s="8">
        <f t="shared" si="3"/>
        <v>0</v>
      </c>
      <c r="AP27" s="8">
        <f t="shared" si="4"/>
        <v>0</v>
      </c>
      <c r="AQ27" s="8">
        <f t="shared" si="5"/>
        <v>0</v>
      </c>
      <c r="AR27" s="8">
        <f t="shared" si="6"/>
        <v>0</v>
      </c>
      <c r="AS27" s="8">
        <f t="shared" si="7"/>
        <v>0</v>
      </c>
      <c r="AT27" s="8">
        <f t="shared" si="8"/>
        <v>0</v>
      </c>
      <c r="AU27" s="8">
        <f t="shared" si="9"/>
        <v>0</v>
      </c>
      <c r="AV27" s="8">
        <f t="shared" si="10"/>
        <v>0</v>
      </c>
      <c r="AW27" s="8">
        <f t="shared" si="11"/>
        <v>0</v>
      </c>
      <c r="AX27" s="8">
        <f t="shared" si="12"/>
        <v>0</v>
      </c>
      <c r="AY27" s="8">
        <f t="shared" si="13"/>
        <v>0</v>
      </c>
      <c r="AZ27" s="8">
        <f t="shared" si="14"/>
        <v>0</v>
      </c>
      <c r="BA27" s="8">
        <f t="shared" si="15"/>
        <v>0</v>
      </c>
      <c r="BB27" s="8">
        <f t="shared" si="16"/>
        <v>0</v>
      </c>
      <c r="BC27" s="8">
        <f t="shared" si="17"/>
        <v>0</v>
      </c>
      <c r="BD27" s="8">
        <f t="shared" si="18"/>
        <v>0</v>
      </c>
      <c r="BE27" s="8">
        <f t="shared" si="19"/>
        <v>0</v>
      </c>
      <c r="BF27" s="8">
        <f t="shared" si="20"/>
        <v>0</v>
      </c>
      <c r="BG27" s="8">
        <f t="shared" si="21"/>
        <v>0</v>
      </c>
      <c r="BH27" s="8">
        <f t="shared" si="22"/>
        <v>0</v>
      </c>
      <c r="BI27" s="8">
        <f t="shared" si="23"/>
        <v>0</v>
      </c>
      <c r="BJ27" s="8">
        <f t="shared" si="24"/>
        <v>0</v>
      </c>
      <c r="BK27" s="8">
        <f t="shared" si="25"/>
        <v>0</v>
      </c>
      <c r="BL27" s="8">
        <f t="shared" si="26"/>
        <v>0</v>
      </c>
      <c r="BM27" s="8">
        <f t="shared" si="27"/>
        <v>0</v>
      </c>
      <c r="BN27" s="8">
        <f t="shared" si="28"/>
        <v>0</v>
      </c>
      <c r="BO27" s="8">
        <f t="shared" si="29"/>
        <v>0</v>
      </c>
      <c r="BP27" s="8">
        <f t="shared" si="30"/>
        <v>0</v>
      </c>
      <c r="BQ27" s="8">
        <f t="shared" si="31"/>
        <v>0</v>
      </c>
      <c r="BR27" s="8">
        <f t="shared" si="32"/>
        <v>0</v>
      </c>
      <c r="BS27" s="8">
        <f t="shared" si="33"/>
        <v>0</v>
      </c>
      <c r="BT27" s="8">
        <f t="shared" si="34"/>
        <v>0</v>
      </c>
      <c r="BU27" s="8">
        <f t="shared" si="35"/>
        <v>0</v>
      </c>
    </row>
    <row r="28" spans="1:73" x14ac:dyDescent="0.25">
      <c r="A28">
        <f>'Instrument Data'!A28</f>
        <v>0</v>
      </c>
      <c r="B28">
        <f>'Instrument Data'!B28</f>
        <v>0</v>
      </c>
      <c r="C28" s="8">
        <f>((('Instrument Data'!AM28*'Sample Prep Variables'!$D28*'Sample Prep Variables'!$E28)/'Sample Prep Variables'!$C28))</f>
        <v>0</v>
      </c>
      <c r="D28" s="8">
        <f>((('Instrument Data'!AN28*'Sample Prep Variables'!$D28*'Sample Prep Variables'!$E28)/'Sample Prep Variables'!$C28))</f>
        <v>0</v>
      </c>
      <c r="E28" s="8">
        <f>((('Instrument Data'!AO28*'Sample Prep Variables'!$D28*'Sample Prep Variables'!$E28)/'Sample Prep Variables'!$C28))</f>
        <v>0</v>
      </c>
      <c r="F28" s="8">
        <f>((('Instrument Data'!AP28*'Sample Prep Variables'!$D28*'Sample Prep Variables'!$E28)/'Sample Prep Variables'!$C28))</f>
        <v>0</v>
      </c>
      <c r="G28" s="8">
        <f>((('Instrument Data'!AQ28*'Sample Prep Variables'!$D28*'Sample Prep Variables'!$E28)/'Sample Prep Variables'!$C28))</f>
        <v>0</v>
      </c>
      <c r="H28" s="8">
        <f>((('Instrument Data'!AR28*'Sample Prep Variables'!$D28*'Sample Prep Variables'!$E28)/'Sample Prep Variables'!$C28))</f>
        <v>0</v>
      </c>
      <c r="I28" s="8">
        <f>((('Instrument Data'!AS28*'Sample Prep Variables'!$D28*'Sample Prep Variables'!$E28)/'Sample Prep Variables'!$C28))</f>
        <v>0</v>
      </c>
      <c r="J28" s="8">
        <f>((('Instrument Data'!AT28*'Sample Prep Variables'!$D28*'Sample Prep Variables'!$E28)/'Sample Prep Variables'!$C28))</f>
        <v>0</v>
      </c>
      <c r="K28" s="8">
        <f>((('Instrument Data'!AU28*'Sample Prep Variables'!$D28*'Sample Prep Variables'!$E28)/'Sample Prep Variables'!$C28))</f>
        <v>0</v>
      </c>
      <c r="L28" s="8">
        <f>((('Instrument Data'!AV28*'Sample Prep Variables'!$D28*'Sample Prep Variables'!$E28)/'Sample Prep Variables'!$C28))</f>
        <v>0</v>
      </c>
      <c r="M28" s="8">
        <f>((('Instrument Data'!AW28*'Sample Prep Variables'!$D28*'Sample Prep Variables'!$E28)/'Sample Prep Variables'!$C28))</f>
        <v>0</v>
      </c>
      <c r="N28" s="8">
        <f>((('Instrument Data'!AX28*'Sample Prep Variables'!$D28*'Sample Prep Variables'!$E28)/'Sample Prep Variables'!$C28))</f>
        <v>0</v>
      </c>
      <c r="O28" s="8">
        <f>((('Instrument Data'!AY28*'Sample Prep Variables'!$D28*'Sample Prep Variables'!$E28)/'Sample Prep Variables'!$C28))</f>
        <v>0</v>
      </c>
      <c r="P28" s="8">
        <f>((('Instrument Data'!AZ28*'Sample Prep Variables'!$D28*'Sample Prep Variables'!$E28)/'Sample Prep Variables'!$C28))</f>
        <v>0</v>
      </c>
      <c r="Q28" s="8">
        <f>((('Instrument Data'!BA28*'Sample Prep Variables'!$D28*'Sample Prep Variables'!$E28)/'Sample Prep Variables'!$C28))</f>
        <v>0</v>
      </c>
      <c r="R28" s="8">
        <f>((('Instrument Data'!BB28*'Sample Prep Variables'!$D28*'Sample Prep Variables'!$E28)/'Sample Prep Variables'!$C28))</f>
        <v>0</v>
      </c>
      <c r="S28" s="8">
        <f>((('Instrument Data'!BC28*'Sample Prep Variables'!$D28*'Sample Prep Variables'!$E28)/'Sample Prep Variables'!$C28))</f>
        <v>0</v>
      </c>
      <c r="T28" s="8">
        <f>((('Instrument Data'!BD28*'Sample Prep Variables'!$D28*'Sample Prep Variables'!$E28)/'Sample Prep Variables'!$C28))</f>
        <v>0</v>
      </c>
      <c r="U28" s="8">
        <f>((('Instrument Data'!BE28*'Sample Prep Variables'!$D28*'Sample Prep Variables'!$E28)/'Sample Prep Variables'!$C28))</f>
        <v>0</v>
      </c>
      <c r="V28" s="8">
        <f>((('Instrument Data'!BF28*'Sample Prep Variables'!$D28*'Sample Prep Variables'!$E28)/'Sample Prep Variables'!$C28))</f>
        <v>0</v>
      </c>
      <c r="W28" s="8">
        <f>((('Instrument Data'!BG28*'Sample Prep Variables'!$D28*'Sample Prep Variables'!$E28)/'Sample Prep Variables'!$C28))</f>
        <v>0</v>
      </c>
      <c r="X28" s="8">
        <f>((('Instrument Data'!BH28*'Sample Prep Variables'!$D28*'Sample Prep Variables'!$E28)/'Sample Prep Variables'!$C28))</f>
        <v>0</v>
      </c>
      <c r="Y28" s="8">
        <f>((('Instrument Data'!BI28*'Sample Prep Variables'!$D28*'Sample Prep Variables'!$E28)/'Sample Prep Variables'!$C28))</f>
        <v>0</v>
      </c>
      <c r="Z28" s="8">
        <f>((('Instrument Data'!BJ28*'Sample Prep Variables'!$D28*'Sample Prep Variables'!$E28)/'Sample Prep Variables'!$C28))</f>
        <v>0</v>
      </c>
      <c r="AA28" s="8">
        <f>((('Instrument Data'!BK28*'Sample Prep Variables'!$D28*'Sample Prep Variables'!$E28)/'Sample Prep Variables'!$C28))</f>
        <v>0</v>
      </c>
      <c r="AB28" s="8">
        <f>((('Instrument Data'!BL28*'Sample Prep Variables'!$D28*'Sample Prep Variables'!$E28)/'Sample Prep Variables'!$C28))</f>
        <v>0</v>
      </c>
      <c r="AC28" s="8">
        <f>((('Instrument Data'!BM28*'Sample Prep Variables'!$D28*'Sample Prep Variables'!$E28)/'Sample Prep Variables'!$C28))</f>
        <v>0</v>
      </c>
      <c r="AD28" s="8">
        <f>((('Instrument Data'!BN28*'Sample Prep Variables'!$D28*'Sample Prep Variables'!$E28)/'Sample Prep Variables'!$C28))</f>
        <v>0</v>
      </c>
      <c r="AE28" s="8">
        <f>((('Instrument Data'!BO28*'Sample Prep Variables'!$D28*'Sample Prep Variables'!$E28)/'Sample Prep Variables'!$C28))</f>
        <v>0</v>
      </c>
      <c r="AF28" s="8">
        <f>((('Instrument Data'!BP28*'Sample Prep Variables'!$D28*'Sample Prep Variables'!$E28)/'Sample Prep Variables'!$C28))</f>
        <v>0</v>
      </c>
      <c r="AG28" s="8">
        <f>((('Instrument Data'!BQ28*'Sample Prep Variables'!$D28*'Sample Prep Variables'!$E28)/'Sample Prep Variables'!$C28))</f>
        <v>0</v>
      </c>
      <c r="AH28" s="8">
        <f>((('Instrument Data'!BR28*'Sample Prep Variables'!$D28*'Sample Prep Variables'!$E28)/'Sample Prep Variables'!$C28))</f>
        <v>0</v>
      </c>
      <c r="AI28" s="8">
        <f>((('Instrument Data'!BS28*'Sample Prep Variables'!$D28*'Sample Prep Variables'!$E28)/'Sample Prep Variables'!$C28))</f>
        <v>0</v>
      </c>
      <c r="AJ28" s="8">
        <f>((('Instrument Data'!BT28*'Sample Prep Variables'!$D28*'Sample Prep Variables'!$E28)/'Sample Prep Variables'!$C28))</f>
        <v>0</v>
      </c>
      <c r="AK28" s="8">
        <f>((('Instrument Data'!BU28*'Sample Prep Variables'!$D28*'Sample Prep Variables'!$E28)/'Sample Prep Variables'!$C28))</f>
        <v>0</v>
      </c>
      <c r="AM28" s="8">
        <f t="shared" si="1"/>
        <v>0</v>
      </c>
      <c r="AN28" s="8">
        <f t="shared" si="2"/>
        <v>0</v>
      </c>
      <c r="AO28" s="8">
        <f t="shared" si="3"/>
        <v>0</v>
      </c>
      <c r="AP28" s="8">
        <f t="shared" si="4"/>
        <v>0</v>
      </c>
      <c r="AQ28" s="8">
        <f t="shared" si="5"/>
        <v>0</v>
      </c>
      <c r="AR28" s="8">
        <f t="shared" si="6"/>
        <v>0</v>
      </c>
      <c r="AS28" s="8">
        <f t="shared" si="7"/>
        <v>0</v>
      </c>
      <c r="AT28" s="8">
        <f t="shared" si="8"/>
        <v>0</v>
      </c>
      <c r="AU28" s="8">
        <f t="shared" si="9"/>
        <v>0</v>
      </c>
      <c r="AV28" s="8">
        <f t="shared" si="10"/>
        <v>0</v>
      </c>
      <c r="AW28" s="8">
        <f t="shared" si="11"/>
        <v>0</v>
      </c>
      <c r="AX28" s="8">
        <f t="shared" si="12"/>
        <v>0</v>
      </c>
      <c r="AY28" s="8">
        <f t="shared" si="13"/>
        <v>0</v>
      </c>
      <c r="AZ28" s="8">
        <f t="shared" si="14"/>
        <v>0</v>
      </c>
      <c r="BA28" s="8">
        <f t="shared" si="15"/>
        <v>0</v>
      </c>
      <c r="BB28" s="8">
        <f t="shared" si="16"/>
        <v>0</v>
      </c>
      <c r="BC28" s="8">
        <f t="shared" si="17"/>
        <v>0</v>
      </c>
      <c r="BD28" s="8">
        <f t="shared" si="18"/>
        <v>0</v>
      </c>
      <c r="BE28" s="8">
        <f t="shared" si="19"/>
        <v>0</v>
      </c>
      <c r="BF28" s="8">
        <f t="shared" si="20"/>
        <v>0</v>
      </c>
      <c r="BG28" s="8">
        <f t="shared" si="21"/>
        <v>0</v>
      </c>
      <c r="BH28" s="8">
        <f t="shared" si="22"/>
        <v>0</v>
      </c>
      <c r="BI28" s="8">
        <f t="shared" si="23"/>
        <v>0</v>
      </c>
      <c r="BJ28" s="8">
        <f t="shared" si="24"/>
        <v>0</v>
      </c>
      <c r="BK28" s="8">
        <f t="shared" si="25"/>
        <v>0</v>
      </c>
      <c r="BL28" s="8">
        <f t="shared" si="26"/>
        <v>0</v>
      </c>
      <c r="BM28" s="8">
        <f t="shared" si="27"/>
        <v>0</v>
      </c>
      <c r="BN28" s="8">
        <f t="shared" si="28"/>
        <v>0</v>
      </c>
      <c r="BO28" s="8">
        <f t="shared" si="29"/>
        <v>0</v>
      </c>
      <c r="BP28" s="8">
        <f t="shared" si="30"/>
        <v>0</v>
      </c>
      <c r="BQ28" s="8">
        <f t="shared" si="31"/>
        <v>0</v>
      </c>
      <c r="BR28" s="8">
        <f t="shared" si="32"/>
        <v>0</v>
      </c>
      <c r="BS28" s="8">
        <f t="shared" si="33"/>
        <v>0</v>
      </c>
      <c r="BT28" s="8">
        <f t="shared" si="34"/>
        <v>0</v>
      </c>
      <c r="BU28" s="8">
        <f t="shared" si="35"/>
        <v>0</v>
      </c>
    </row>
    <row r="29" spans="1:73" x14ac:dyDescent="0.25">
      <c r="A29">
        <f>'Instrument Data'!A29</f>
        <v>0</v>
      </c>
      <c r="B29">
        <f>'Instrument Data'!B29</f>
        <v>0</v>
      </c>
      <c r="C29" s="8">
        <f>((('Instrument Data'!AM29*'Sample Prep Variables'!$D29*'Sample Prep Variables'!$E29)/'Sample Prep Variables'!$C29))</f>
        <v>0</v>
      </c>
      <c r="D29" s="8">
        <f>((('Instrument Data'!AN29*'Sample Prep Variables'!$D29*'Sample Prep Variables'!$E29)/'Sample Prep Variables'!$C29))</f>
        <v>0</v>
      </c>
      <c r="E29" s="8">
        <f>((('Instrument Data'!AO29*'Sample Prep Variables'!$D29*'Sample Prep Variables'!$E29)/'Sample Prep Variables'!$C29))</f>
        <v>0</v>
      </c>
      <c r="F29" s="8">
        <f>((('Instrument Data'!AP29*'Sample Prep Variables'!$D29*'Sample Prep Variables'!$E29)/'Sample Prep Variables'!$C29))</f>
        <v>0</v>
      </c>
      <c r="G29" s="8">
        <f>((('Instrument Data'!AQ29*'Sample Prep Variables'!$D29*'Sample Prep Variables'!$E29)/'Sample Prep Variables'!$C29))</f>
        <v>0</v>
      </c>
      <c r="H29" s="8">
        <f>((('Instrument Data'!AR29*'Sample Prep Variables'!$D29*'Sample Prep Variables'!$E29)/'Sample Prep Variables'!$C29))</f>
        <v>0</v>
      </c>
      <c r="I29" s="8">
        <f>((('Instrument Data'!AS29*'Sample Prep Variables'!$D29*'Sample Prep Variables'!$E29)/'Sample Prep Variables'!$C29))</f>
        <v>0</v>
      </c>
      <c r="J29" s="8">
        <f>((('Instrument Data'!AT29*'Sample Prep Variables'!$D29*'Sample Prep Variables'!$E29)/'Sample Prep Variables'!$C29))</f>
        <v>0</v>
      </c>
      <c r="K29" s="8">
        <f>((('Instrument Data'!AU29*'Sample Prep Variables'!$D29*'Sample Prep Variables'!$E29)/'Sample Prep Variables'!$C29))</f>
        <v>0</v>
      </c>
      <c r="L29" s="8">
        <f>((('Instrument Data'!AV29*'Sample Prep Variables'!$D29*'Sample Prep Variables'!$E29)/'Sample Prep Variables'!$C29))</f>
        <v>0</v>
      </c>
      <c r="M29" s="8">
        <f>((('Instrument Data'!AW29*'Sample Prep Variables'!$D29*'Sample Prep Variables'!$E29)/'Sample Prep Variables'!$C29))</f>
        <v>0</v>
      </c>
      <c r="N29" s="8">
        <f>((('Instrument Data'!AX29*'Sample Prep Variables'!$D29*'Sample Prep Variables'!$E29)/'Sample Prep Variables'!$C29))</f>
        <v>0</v>
      </c>
      <c r="O29" s="8">
        <f>((('Instrument Data'!AY29*'Sample Prep Variables'!$D29*'Sample Prep Variables'!$E29)/'Sample Prep Variables'!$C29))</f>
        <v>0</v>
      </c>
      <c r="P29" s="8">
        <f>((('Instrument Data'!AZ29*'Sample Prep Variables'!$D29*'Sample Prep Variables'!$E29)/'Sample Prep Variables'!$C29))</f>
        <v>0</v>
      </c>
      <c r="Q29" s="8">
        <f>((('Instrument Data'!BA29*'Sample Prep Variables'!$D29*'Sample Prep Variables'!$E29)/'Sample Prep Variables'!$C29))</f>
        <v>0</v>
      </c>
      <c r="R29" s="8">
        <f>((('Instrument Data'!BB29*'Sample Prep Variables'!$D29*'Sample Prep Variables'!$E29)/'Sample Prep Variables'!$C29))</f>
        <v>0</v>
      </c>
      <c r="S29" s="8">
        <f>((('Instrument Data'!BC29*'Sample Prep Variables'!$D29*'Sample Prep Variables'!$E29)/'Sample Prep Variables'!$C29))</f>
        <v>0</v>
      </c>
      <c r="T29" s="8">
        <f>((('Instrument Data'!BD29*'Sample Prep Variables'!$D29*'Sample Prep Variables'!$E29)/'Sample Prep Variables'!$C29))</f>
        <v>0</v>
      </c>
      <c r="U29" s="8">
        <f>((('Instrument Data'!BE29*'Sample Prep Variables'!$D29*'Sample Prep Variables'!$E29)/'Sample Prep Variables'!$C29))</f>
        <v>0</v>
      </c>
      <c r="V29" s="8">
        <f>((('Instrument Data'!BF29*'Sample Prep Variables'!$D29*'Sample Prep Variables'!$E29)/'Sample Prep Variables'!$C29))</f>
        <v>0</v>
      </c>
      <c r="W29" s="8">
        <f>((('Instrument Data'!BG29*'Sample Prep Variables'!$D29*'Sample Prep Variables'!$E29)/'Sample Prep Variables'!$C29))</f>
        <v>0</v>
      </c>
      <c r="X29" s="8">
        <f>((('Instrument Data'!BH29*'Sample Prep Variables'!$D29*'Sample Prep Variables'!$E29)/'Sample Prep Variables'!$C29))</f>
        <v>0</v>
      </c>
      <c r="Y29" s="8">
        <f>((('Instrument Data'!BI29*'Sample Prep Variables'!$D29*'Sample Prep Variables'!$E29)/'Sample Prep Variables'!$C29))</f>
        <v>0</v>
      </c>
      <c r="Z29" s="8">
        <f>((('Instrument Data'!BJ29*'Sample Prep Variables'!$D29*'Sample Prep Variables'!$E29)/'Sample Prep Variables'!$C29))</f>
        <v>0</v>
      </c>
      <c r="AA29" s="8">
        <f>((('Instrument Data'!BK29*'Sample Prep Variables'!$D29*'Sample Prep Variables'!$E29)/'Sample Prep Variables'!$C29))</f>
        <v>0</v>
      </c>
      <c r="AB29" s="8">
        <f>((('Instrument Data'!BL29*'Sample Prep Variables'!$D29*'Sample Prep Variables'!$E29)/'Sample Prep Variables'!$C29))</f>
        <v>0</v>
      </c>
      <c r="AC29" s="8">
        <f>((('Instrument Data'!BM29*'Sample Prep Variables'!$D29*'Sample Prep Variables'!$E29)/'Sample Prep Variables'!$C29))</f>
        <v>0</v>
      </c>
      <c r="AD29" s="8">
        <f>((('Instrument Data'!BN29*'Sample Prep Variables'!$D29*'Sample Prep Variables'!$E29)/'Sample Prep Variables'!$C29))</f>
        <v>0</v>
      </c>
      <c r="AE29" s="8">
        <f>((('Instrument Data'!BO29*'Sample Prep Variables'!$D29*'Sample Prep Variables'!$E29)/'Sample Prep Variables'!$C29))</f>
        <v>0</v>
      </c>
      <c r="AF29" s="8">
        <f>((('Instrument Data'!BP29*'Sample Prep Variables'!$D29*'Sample Prep Variables'!$E29)/'Sample Prep Variables'!$C29))</f>
        <v>0</v>
      </c>
      <c r="AG29" s="8">
        <f>((('Instrument Data'!BQ29*'Sample Prep Variables'!$D29*'Sample Prep Variables'!$E29)/'Sample Prep Variables'!$C29))</f>
        <v>0</v>
      </c>
      <c r="AH29" s="8">
        <f>((('Instrument Data'!BR29*'Sample Prep Variables'!$D29*'Sample Prep Variables'!$E29)/'Sample Prep Variables'!$C29))</f>
        <v>0</v>
      </c>
      <c r="AI29" s="8">
        <f>((('Instrument Data'!BS29*'Sample Prep Variables'!$D29*'Sample Prep Variables'!$E29)/'Sample Prep Variables'!$C29))</f>
        <v>0</v>
      </c>
      <c r="AJ29" s="8">
        <f>((('Instrument Data'!BT29*'Sample Prep Variables'!$D29*'Sample Prep Variables'!$E29)/'Sample Prep Variables'!$C29))</f>
        <v>0</v>
      </c>
      <c r="AK29" s="8">
        <f>((('Instrument Data'!BU29*'Sample Prep Variables'!$D29*'Sample Prep Variables'!$E29)/'Sample Prep Variables'!$C29))</f>
        <v>0</v>
      </c>
      <c r="AM29" s="8">
        <f t="shared" si="1"/>
        <v>0</v>
      </c>
      <c r="AN29" s="8">
        <f t="shared" si="2"/>
        <v>0</v>
      </c>
      <c r="AO29" s="8">
        <f t="shared" si="3"/>
        <v>0</v>
      </c>
      <c r="AP29" s="8">
        <f t="shared" si="4"/>
        <v>0</v>
      </c>
      <c r="AQ29" s="8">
        <f t="shared" si="5"/>
        <v>0</v>
      </c>
      <c r="AR29" s="8">
        <f t="shared" si="6"/>
        <v>0</v>
      </c>
      <c r="AS29" s="8">
        <f t="shared" si="7"/>
        <v>0</v>
      </c>
      <c r="AT29" s="8">
        <f t="shared" si="8"/>
        <v>0</v>
      </c>
      <c r="AU29" s="8">
        <f t="shared" si="9"/>
        <v>0</v>
      </c>
      <c r="AV29" s="8">
        <f t="shared" si="10"/>
        <v>0</v>
      </c>
      <c r="AW29" s="8">
        <f t="shared" si="11"/>
        <v>0</v>
      </c>
      <c r="AX29" s="8">
        <f t="shared" si="12"/>
        <v>0</v>
      </c>
      <c r="AY29" s="8">
        <f t="shared" si="13"/>
        <v>0</v>
      </c>
      <c r="AZ29" s="8">
        <f t="shared" si="14"/>
        <v>0</v>
      </c>
      <c r="BA29" s="8">
        <f t="shared" si="15"/>
        <v>0</v>
      </c>
      <c r="BB29" s="8">
        <f t="shared" si="16"/>
        <v>0</v>
      </c>
      <c r="BC29" s="8">
        <f t="shared" si="17"/>
        <v>0</v>
      </c>
      <c r="BD29" s="8">
        <f t="shared" si="18"/>
        <v>0</v>
      </c>
      <c r="BE29" s="8">
        <f t="shared" si="19"/>
        <v>0</v>
      </c>
      <c r="BF29" s="8">
        <f t="shared" si="20"/>
        <v>0</v>
      </c>
      <c r="BG29" s="8">
        <f t="shared" si="21"/>
        <v>0</v>
      </c>
      <c r="BH29" s="8">
        <f t="shared" si="22"/>
        <v>0</v>
      </c>
      <c r="BI29" s="8">
        <f t="shared" si="23"/>
        <v>0</v>
      </c>
      <c r="BJ29" s="8">
        <f t="shared" si="24"/>
        <v>0</v>
      </c>
      <c r="BK29" s="8">
        <f t="shared" si="25"/>
        <v>0</v>
      </c>
      <c r="BL29" s="8">
        <f t="shared" si="26"/>
        <v>0</v>
      </c>
      <c r="BM29" s="8">
        <f t="shared" si="27"/>
        <v>0</v>
      </c>
      <c r="BN29" s="8">
        <f t="shared" si="28"/>
        <v>0</v>
      </c>
      <c r="BO29" s="8">
        <f t="shared" si="29"/>
        <v>0</v>
      </c>
      <c r="BP29" s="8">
        <f t="shared" si="30"/>
        <v>0</v>
      </c>
      <c r="BQ29" s="8">
        <f t="shared" si="31"/>
        <v>0</v>
      </c>
      <c r="BR29" s="8">
        <f t="shared" si="32"/>
        <v>0</v>
      </c>
      <c r="BS29" s="8">
        <f t="shared" si="33"/>
        <v>0</v>
      </c>
      <c r="BT29" s="8">
        <f t="shared" si="34"/>
        <v>0</v>
      </c>
      <c r="BU29" s="8">
        <f t="shared" si="35"/>
        <v>0</v>
      </c>
    </row>
    <row r="30" spans="1:73" x14ac:dyDescent="0.25">
      <c r="A30">
        <f>'Instrument Data'!A30</f>
        <v>0</v>
      </c>
      <c r="B30">
        <f>'Instrument Data'!B30</f>
        <v>0</v>
      </c>
      <c r="C30" s="8">
        <f>((('Instrument Data'!AM30*'Sample Prep Variables'!$D30*'Sample Prep Variables'!$E30)/'Sample Prep Variables'!$C30))</f>
        <v>0</v>
      </c>
      <c r="D30" s="8">
        <f>((('Instrument Data'!AN30*'Sample Prep Variables'!$D30*'Sample Prep Variables'!$E30)/'Sample Prep Variables'!$C30))</f>
        <v>0</v>
      </c>
      <c r="E30" s="8">
        <f>((('Instrument Data'!AO30*'Sample Prep Variables'!$D30*'Sample Prep Variables'!$E30)/'Sample Prep Variables'!$C30))</f>
        <v>0</v>
      </c>
      <c r="F30" s="8">
        <f>((('Instrument Data'!AP30*'Sample Prep Variables'!$D30*'Sample Prep Variables'!$E30)/'Sample Prep Variables'!$C30))</f>
        <v>0</v>
      </c>
      <c r="G30" s="8">
        <f>((('Instrument Data'!AQ30*'Sample Prep Variables'!$D30*'Sample Prep Variables'!$E30)/'Sample Prep Variables'!$C30))</f>
        <v>0</v>
      </c>
      <c r="H30" s="8">
        <f>((('Instrument Data'!AR30*'Sample Prep Variables'!$D30*'Sample Prep Variables'!$E30)/'Sample Prep Variables'!$C30))</f>
        <v>0</v>
      </c>
      <c r="I30" s="8">
        <f>((('Instrument Data'!AS30*'Sample Prep Variables'!$D30*'Sample Prep Variables'!$E30)/'Sample Prep Variables'!$C30))</f>
        <v>0</v>
      </c>
      <c r="J30" s="8">
        <f>((('Instrument Data'!AT30*'Sample Prep Variables'!$D30*'Sample Prep Variables'!$E30)/'Sample Prep Variables'!$C30))</f>
        <v>0</v>
      </c>
      <c r="K30" s="8">
        <f>((('Instrument Data'!AU30*'Sample Prep Variables'!$D30*'Sample Prep Variables'!$E30)/'Sample Prep Variables'!$C30))</f>
        <v>0</v>
      </c>
      <c r="L30" s="8">
        <f>((('Instrument Data'!AV30*'Sample Prep Variables'!$D30*'Sample Prep Variables'!$E30)/'Sample Prep Variables'!$C30))</f>
        <v>0</v>
      </c>
      <c r="M30" s="8">
        <f>((('Instrument Data'!AW30*'Sample Prep Variables'!$D30*'Sample Prep Variables'!$E30)/'Sample Prep Variables'!$C30))</f>
        <v>0</v>
      </c>
      <c r="N30" s="8">
        <f>((('Instrument Data'!AX30*'Sample Prep Variables'!$D30*'Sample Prep Variables'!$E30)/'Sample Prep Variables'!$C30))</f>
        <v>0</v>
      </c>
      <c r="O30" s="8">
        <f>((('Instrument Data'!AY30*'Sample Prep Variables'!$D30*'Sample Prep Variables'!$E30)/'Sample Prep Variables'!$C30))</f>
        <v>0</v>
      </c>
      <c r="P30" s="8">
        <f>((('Instrument Data'!AZ30*'Sample Prep Variables'!$D30*'Sample Prep Variables'!$E30)/'Sample Prep Variables'!$C30))</f>
        <v>0</v>
      </c>
      <c r="Q30" s="8">
        <f>((('Instrument Data'!BA30*'Sample Prep Variables'!$D30*'Sample Prep Variables'!$E30)/'Sample Prep Variables'!$C30))</f>
        <v>0</v>
      </c>
      <c r="R30" s="8">
        <f>((('Instrument Data'!BB30*'Sample Prep Variables'!$D30*'Sample Prep Variables'!$E30)/'Sample Prep Variables'!$C30))</f>
        <v>0</v>
      </c>
      <c r="S30" s="8">
        <f>((('Instrument Data'!BC30*'Sample Prep Variables'!$D30*'Sample Prep Variables'!$E30)/'Sample Prep Variables'!$C30))</f>
        <v>0</v>
      </c>
      <c r="T30" s="8">
        <f>((('Instrument Data'!BD30*'Sample Prep Variables'!$D30*'Sample Prep Variables'!$E30)/'Sample Prep Variables'!$C30))</f>
        <v>0</v>
      </c>
      <c r="U30" s="8">
        <f>((('Instrument Data'!BE30*'Sample Prep Variables'!$D30*'Sample Prep Variables'!$E30)/'Sample Prep Variables'!$C30))</f>
        <v>0</v>
      </c>
      <c r="V30" s="8">
        <f>((('Instrument Data'!BF30*'Sample Prep Variables'!$D30*'Sample Prep Variables'!$E30)/'Sample Prep Variables'!$C30))</f>
        <v>0</v>
      </c>
      <c r="W30" s="8">
        <f>((('Instrument Data'!BG30*'Sample Prep Variables'!$D30*'Sample Prep Variables'!$E30)/'Sample Prep Variables'!$C30))</f>
        <v>0</v>
      </c>
      <c r="X30" s="8">
        <f>((('Instrument Data'!BH30*'Sample Prep Variables'!$D30*'Sample Prep Variables'!$E30)/'Sample Prep Variables'!$C30))</f>
        <v>0</v>
      </c>
      <c r="Y30" s="8">
        <f>((('Instrument Data'!BI30*'Sample Prep Variables'!$D30*'Sample Prep Variables'!$E30)/'Sample Prep Variables'!$C30))</f>
        <v>0</v>
      </c>
      <c r="Z30" s="8">
        <f>((('Instrument Data'!BJ30*'Sample Prep Variables'!$D30*'Sample Prep Variables'!$E30)/'Sample Prep Variables'!$C30))</f>
        <v>0</v>
      </c>
      <c r="AA30" s="8">
        <f>((('Instrument Data'!BK30*'Sample Prep Variables'!$D30*'Sample Prep Variables'!$E30)/'Sample Prep Variables'!$C30))</f>
        <v>0</v>
      </c>
      <c r="AB30" s="8">
        <f>((('Instrument Data'!BL30*'Sample Prep Variables'!$D30*'Sample Prep Variables'!$E30)/'Sample Prep Variables'!$C30))</f>
        <v>0</v>
      </c>
      <c r="AC30" s="8">
        <f>((('Instrument Data'!BM30*'Sample Prep Variables'!$D30*'Sample Prep Variables'!$E30)/'Sample Prep Variables'!$C30))</f>
        <v>0</v>
      </c>
      <c r="AD30" s="8">
        <f>((('Instrument Data'!BN30*'Sample Prep Variables'!$D30*'Sample Prep Variables'!$E30)/'Sample Prep Variables'!$C30))</f>
        <v>0</v>
      </c>
      <c r="AE30" s="8">
        <f>((('Instrument Data'!BO30*'Sample Prep Variables'!$D30*'Sample Prep Variables'!$E30)/'Sample Prep Variables'!$C30))</f>
        <v>0</v>
      </c>
      <c r="AF30" s="8">
        <f>((('Instrument Data'!BP30*'Sample Prep Variables'!$D30*'Sample Prep Variables'!$E30)/'Sample Prep Variables'!$C30))</f>
        <v>0</v>
      </c>
      <c r="AG30" s="8">
        <f>((('Instrument Data'!BQ30*'Sample Prep Variables'!$D30*'Sample Prep Variables'!$E30)/'Sample Prep Variables'!$C30))</f>
        <v>0</v>
      </c>
      <c r="AH30" s="8">
        <f>((('Instrument Data'!BR30*'Sample Prep Variables'!$D30*'Sample Prep Variables'!$E30)/'Sample Prep Variables'!$C30))</f>
        <v>0</v>
      </c>
      <c r="AI30" s="8">
        <f>((('Instrument Data'!BS30*'Sample Prep Variables'!$D30*'Sample Prep Variables'!$E30)/'Sample Prep Variables'!$C30))</f>
        <v>0</v>
      </c>
      <c r="AJ30" s="8">
        <f>((('Instrument Data'!BT30*'Sample Prep Variables'!$D30*'Sample Prep Variables'!$E30)/'Sample Prep Variables'!$C30))</f>
        <v>0</v>
      </c>
      <c r="AK30" s="8">
        <f>((('Instrument Data'!BU30*'Sample Prep Variables'!$D30*'Sample Prep Variables'!$E30)/'Sample Prep Variables'!$C30))</f>
        <v>0</v>
      </c>
      <c r="AM30" s="8">
        <f t="shared" si="1"/>
        <v>0</v>
      </c>
      <c r="AN30" s="8">
        <f t="shared" si="2"/>
        <v>0</v>
      </c>
      <c r="AO30" s="8">
        <f t="shared" si="3"/>
        <v>0</v>
      </c>
      <c r="AP30" s="8">
        <f t="shared" si="4"/>
        <v>0</v>
      </c>
      <c r="AQ30" s="8">
        <f t="shared" si="5"/>
        <v>0</v>
      </c>
      <c r="AR30" s="8">
        <f t="shared" si="6"/>
        <v>0</v>
      </c>
      <c r="AS30" s="8">
        <f t="shared" si="7"/>
        <v>0</v>
      </c>
      <c r="AT30" s="8">
        <f t="shared" si="8"/>
        <v>0</v>
      </c>
      <c r="AU30" s="8">
        <f t="shared" si="9"/>
        <v>0</v>
      </c>
      <c r="AV30" s="8">
        <f t="shared" si="10"/>
        <v>0</v>
      </c>
      <c r="AW30" s="8">
        <f t="shared" si="11"/>
        <v>0</v>
      </c>
      <c r="AX30" s="8">
        <f t="shared" si="12"/>
        <v>0</v>
      </c>
      <c r="AY30" s="8">
        <f t="shared" si="13"/>
        <v>0</v>
      </c>
      <c r="AZ30" s="8">
        <f t="shared" si="14"/>
        <v>0</v>
      </c>
      <c r="BA30" s="8">
        <f t="shared" si="15"/>
        <v>0</v>
      </c>
      <c r="BB30" s="8">
        <f t="shared" si="16"/>
        <v>0</v>
      </c>
      <c r="BC30" s="8">
        <f t="shared" si="17"/>
        <v>0</v>
      </c>
      <c r="BD30" s="8">
        <f t="shared" si="18"/>
        <v>0</v>
      </c>
      <c r="BE30" s="8">
        <f t="shared" si="19"/>
        <v>0</v>
      </c>
      <c r="BF30" s="8">
        <f t="shared" si="20"/>
        <v>0</v>
      </c>
      <c r="BG30" s="8">
        <f t="shared" si="21"/>
        <v>0</v>
      </c>
      <c r="BH30" s="8">
        <f t="shared" si="22"/>
        <v>0</v>
      </c>
      <c r="BI30" s="8">
        <f t="shared" si="23"/>
        <v>0</v>
      </c>
      <c r="BJ30" s="8">
        <f t="shared" si="24"/>
        <v>0</v>
      </c>
      <c r="BK30" s="8">
        <f t="shared" si="25"/>
        <v>0</v>
      </c>
      <c r="BL30" s="8">
        <f t="shared" si="26"/>
        <v>0</v>
      </c>
      <c r="BM30" s="8">
        <f t="shared" si="27"/>
        <v>0</v>
      </c>
      <c r="BN30" s="8">
        <f t="shared" si="28"/>
        <v>0</v>
      </c>
      <c r="BO30" s="8">
        <f t="shared" si="29"/>
        <v>0</v>
      </c>
      <c r="BP30" s="8">
        <f t="shared" si="30"/>
        <v>0</v>
      </c>
      <c r="BQ30" s="8">
        <f t="shared" si="31"/>
        <v>0</v>
      </c>
      <c r="BR30" s="8">
        <f t="shared" si="32"/>
        <v>0</v>
      </c>
      <c r="BS30" s="8">
        <f t="shared" si="33"/>
        <v>0</v>
      </c>
      <c r="BT30" s="8">
        <f t="shared" si="34"/>
        <v>0</v>
      </c>
      <c r="BU30" s="8">
        <f t="shared" si="35"/>
        <v>0</v>
      </c>
    </row>
    <row r="31" spans="1:73" x14ac:dyDescent="0.25">
      <c r="A31">
        <f>'Instrument Data'!A31</f>
        <v>0</v>
      </c>
      <c r="B31">
        <f>'Instrument Data'!B31</f>
        <v>0</v>
      </c>
      <c r="C31" s="8">
        <f>((('Instrument Data'!AM31*'Sample Prep Variables'!$D31*'Sample Prep Variables'!$E31)/'Sample Prep Variables'!$C31))</f>
        <v>0</v>
      </c>
      <c r="D31" s="8">
        <f>((('Instrument Data'!AN31*'Sample Prep Variables'!$D31*'Sample Prep Variables'!$E31)/'Sample Prep Variables'!$C31))</f>
        <v>0</v>
      </c>
      <c r="E31" s="8">
        <f>((('Instrument Data'!AO31*'Sample Prep Variables'!$D31*'Sample Prep Variables'!$E31)/'Sample Prep Variables'!$C31))</f>
        <v>0</v>
      </c>
      <c r="F31" s="8">
        <f>((('Instrument Data'!AP31*'Sample Prep Variables'!$D31*'Sample Prep Variables'!$E31)/'Sample Prep Variables'!$C31))</f>
        <v>0</v>
      </c>
      <c r="G31" s="8">
        <f>((('Instrument Data'!AQ31*'Sample Prep Variables'!$D31*'Sample Prep Variables'!$E31)/'Sample Prep Variables'!$C31))</f>
        <v>0</v>
      </c>
      <c r="H31" s="8">
        <f>((('Instrument Data'!AR31*'Sample Prep Variables'!$D31*'Sample Prep Variables'!$E31)/'Sample Prep Variables'!$C31))</f>
        <v>0</v>
      </c>
      <c r="I31" s="8">
        <f>((('Instrument Data'!AS31*'Sample Prep Variables'!$D31*'Sample Prep Variables'!$E31)/'Sample Prep Variables'!$C31))</f>
        <v>0</v>
      </c>
      <c r="J31" s="8">
        <f>((('Instrument Data'!AT31*'Sample Prep Variables'!$D31*'Sample Prep Variables'!$E31)/'Sample Prep Variables'!$C31))</f>
        <v>0</v>
      </c>
      <c r="K31" s="8">
        <f>((('Instrument Data'!AU31*'Sample Prep Variables'!$D31*'Sample Prep Variables'!$E31)/'Sample Prep Variables'!$C31))</f>
        <v>0</v>
      </c>
      <c r="L31" s="8">
        <f>((('Instrument Data'!AV31*'Sample Prep Variables'!$D31*'Sample Prep Variables'!$E31)/'Sample Prep Variables'!$C31))</f>
        <v>0</v>
      </c>
      <c r="M31" s="8">
        <f>((('Instrument Data'!AW31*'Sample Prep Variables'!$D31*'Sample Prep Variables'!$E31)/'Sample Prep Variables'!$C31))</f>
        <v>0</v>
      </c>
      <c r="N31" s="8">
        <f>((('Instrument Data'!AX31*'Sample Prep Variables'!$D31*'Sample Prep Variables'!$E31)/'Sample Prep Variables'!$C31))</f>
        <v>0</v>
      </c>
      <c r="O31" s="8">
        <f>((('Instrument Data'!AY31*'Sample Prep Variables'!$D31*'Sample Prep Variables'!$E31)/'Sample Prep Variables'!$C31))</f>
        <v>0</v>
      </c>
      <c r="P31" s="8">
        <f>((('Instrument Data'!AZ31*'Sample Prep Variables'!$D31*'Sample Prep Variables'!$E31)/'Sample Prep Variables'!$C31))</f>
        <v>0</v>
      </c>
      <c r="Q31" s="8">
        <f>((('Instrument Data'!BA31*'Sample Prep Variables'!$D31*'Sample Prep Variables'!$E31)/'Sample Prep Variables'!$C31))</f>
        <v>0</v>
      </c>
      <c r="R31" s="8">
        <f>((('Instrument Data'!BB31*'Sample Prep Variables'!$D31*'Sample Prep Variables'!$E31)/'Sample Prep Variables'!$C31))</f>
        <v>0</v>
      </c>
      <c r="S31" s="8">
        <f>((('Instrument Data'!BC31*'Sample Prep Variables'!$D31*'Sample Prep Variables'!$E31)/'Sample Prep Variables'!$C31))</f>
        <v>0</v>
      </c>
      <c r="T31" s="8">
        <f>((('Instrument Data'!BD31*'Sample Prep Variables'!$D31*'Sample Prep Variables'!$E31)/'Sample Prep Variables'!$C31))</f>
        <v>0</v>
      </c>
      <c r="U31" s="8">
        <f>((('Instrument Data'!BE31*'Sample Prep Variables'!$D31*'Sample Prep Variables'!$E31)/'Sample Prep Variables'!$C31))</f>
        <v>0</v>
      </c>
      <c r="V31" s="8">
        <f>((('Instrument Data'!BF31*'Sample Prep Variables'!$D31*'Sample Prep Variables'!$E31)/'Sample Prep Variables'!$C31))</f>
        <v>0</v>
      </c>
      <c r="W31" s="8">
        <f>((('Instrument Data'!BG31*'Sample Prep Variables'!$D31*'Sample Prep Variables'!$E31)/'Sample Prep Variables'!$C31))</f>
        <v>0</v>
      </c>
      <c r="X31" s="8">
        <f>((('Instrument Data'!BH31*'Sample Prep Variables'!$D31*'Sample Prep Variables'!$E31)/'Sample Prep Variables'!$C31))</f>
        <v>0</v>
      </c>
      <c r="Y31" s="8">
        <f>((('Instrument Data'!BI31*'Sample Prep Variables'!$D31*'Sample Prep Variables'!$E31)/'Sample Prep Variables'!$C31))</f>
        <v>0</v>
      </c>
      <c r="Z31" s="8">
        <f>((('Instrument Data'!BJ31*'Sample Prep Variables'!$D31*'Sample Prep Variables'!$E31)/'Sample Prep Variables'!$C31))</f>
        <v>0</v>
      </c>
      <c r="AA31" s="8">
        <f>((('Instrument Data'!BK31*'Sample Prep Variables'!$D31*'Sample Prep Variables'!$E31)/'Sample Prep Variables'!$C31))</f>
        <v>0</v>
      </c>
      <c r="AB31" s="8">
        <f>((('Instrument Data'!BL31*'Sample Prep Variables'!$D31*'Sample Prep Variables'!$E31)/'Sample Prep Variables'!$C31))</f>
        <v>0</v>
      </c>
      <c r="AC31" s="8">
        <f>((('Instrument Data'!BM31*'Sample Prep Variables'!$D31*'Sample Prep Variables'!$E31)/'Sample Prep Variables'!$C31))</f>
        <v>0</v>
      </c>
      <c r="AD31" s="8">
        <f>((('Instrument Data'!BN31*'Sample Prep Variables'!$D31*'Sample Prep Variables'!$E31)/'Sample Prep Variables'!$C31))</f>
        <v>0</v>
      </c>
      <c r="AE31" s="8">
        <f>((('Instrument Data'!BO31*'Sample Prep Variables'!$D31*'Sample Prep Variables'!$E31)/'Sample Prep Variables'!$C31))</f>
        <v>0</v>
      </c>
      <c r="AF31" s="8">
        <f>((('Instrument Data'!BP31*'Sample Prep Variables'!$D31*'Sample Prep Variables'!$E31)/'Sample Prep Variables'!$C31))</f>
        <v>0</v>
      </c>
      <c r="AG31" s="8">
        <f>((('Instrument Data'!BQ31*'Sample Prep Variables'!$D31*'Sample Prep Variables'!$E31)/'Sample Prep Variables'!$C31))</f>
        <v>0</v>
      </c>
      <c r="AH31" s="8">
        <f>((('Instrument Data'!BR31*'Sample Prep Variables'!$D31*'Sample Prep Variables'!$E31)/'Sample Prep Variables'!$C31))</f>
        <v>0</v>
      </c>
      <c r="AI31" s="8">
        <f>((('Instrument Data'!BS31*'Sample Prep Variables'!$D31*'Sample Prep Variables'!$E31)/'Sample Prep Variables'!$C31))</f>
        <v>0</v>
      </c>
      <c r="AJ31" s="8">
        <f>((('Instrument Data'!BT31*'Sample Prep Variables'!$D31*'Sample Prep Variables'!$E31)/'Sample Prep Variables'!$C31))</f>
        <v>0</v>
      </c>
      <c r="AK31" s="8">
        <f>((('Instrument Data'!BU31*'Sample Prep Variables'!$D31*'Sample Prep Variables'!$E31)/'Sample Prep Variables'!$C31))</f>
        <v>0</v>
      </c>
      <c r="AM31" s="8">
        <f t="shared" si="1"/>
        <v>0</v>
      </c>
      <c r="AN31" s="8">
        <f t="shared" si="2"/>
        <v>0</v>
      </c>
      <c r="AO31" s="8">
        <f t="shared" si="3"/>
        <v>0</v>
      </c>
      <c r="AP31" s="8">
        <f t="shared" si="4"/>
        <v>0</v>
      </c>
      <c r="AQ31" s="8">
        <f t="shared" si="5"/>
        <v>0</v>
      </c>
      <c r="AR31" s="8">
        <f t="shared" si="6"/>
        <v>0</v>
      </c>
      <c r="AS31" s="8">
        <f t="shared" si="7"/>
        <v>0</v>
      </c>
      <c r="AT31" s="8">
        <f t="shared" si="8"/>
        <v>0</v>
      </c>
      <c r="AU31" s="8">
        <f t="shared" si="9"/>
        <v>0</v>
      </c>
      <c r="AV31" s="8">
        <f t="shared" si="10"/>
        <v>0</v>
      </c>
      <c r="AW31" s="8">
        <f t="shared" si="11"/>
        <v>0</v>
      </c>
      <c r="AX31" s="8">
        <f t="shared" si="12"/>
        <v>0</v>
      </c>
      <c r="AY31" s="8">
        <f t="shared" si="13"/>
        <v>0</v>
      </c>
      <c r="AZ31" s="8">
        <f t="shared" si="14"/>
        <v>0</v>
      </c>
      <c r="BA31" s="8">
        <f t="shared" si="15"/>
        <v>0</v>
      </c>
      <c r="BB31" s="8">
        <f t="shared" si="16"/>
        <v>0</v>
      </c>
      <c r="BC31" s="8">
        <f t="shared" si="17"/>
        <v>0</v>
      </c>
      <c r="BD31" s="8">
        <f t="shared" si="18"/>
        <v>0</v>
      </c>
      <c r="BE31" s="8">
        <f t="shared" si="19"/>
        <v>0</v>
      </c>
      <c r="BF31" s="8">
        <f t="shared" si="20"/>
        <v>0</v>
      </c>
      <c r="BG31" s="8">
        <f t="shared" si="21"/>
        <v>0</v>
      </c>
      <c r="BH31" s="8">
        <f t="shared" si="22"/>
        <v>0</v>
      </c>
      <c r="BI31" s="8">
        <f t="shared" si="23"/>
        <v>0</v>
      </c>
      <c r="BJ31" s="8">
        <f t="shared" si="24"/>
        <v>0</v>
      </c>
      <c r="BK31" s="8">
        <f t="shared" si="25"/>
        <v>0</v>
      </c>
      <c r="BL31" s="8">
        <f t="shared" si="26"/>
        <v>0</v>
      </c>
      <c r="BM31" s="8">
        <f t="shared" si="27"/>
        <v>0</v>
      </c>
      <c r="BN31" s="8">
        <f t="shared" si="28"/>
        <v>0</v>
      </c>
      <c r="BO31" s="8">
        <f t="shared" si="29"/>
        <v>0</v>
      </c>
      <c r="BP31" s="8">
        <f t="shared" si="30"/>
        <v>0</v>
      </c>
      <c r="BQ31" s="8">
        <f t="shared" si="31"/>
        <v>0</v>
      </c>
      <c r="BR31" s="8">
        <f t="shared" si="32"/>
        <v>0</v>
      </c>
      <c r="BS31" s="8">
        <f t="shared" si="33"/>
        <v>0</v>
      </c>
      <c r="BT31" s="8">
        <f t="shared" si="34"/>
        <v>0</v>
      </c>
      <c r="BU31" s="8">
        <f t="shared" si="35"/>
        <v>0</v>
      </c>
    </row>
    <row r="32" spans="1:73" x14ac:dyDescent="0.25">
      <c r="A32">
        <f>'Instrument Data'!A32</f>
        <v>0</v>
      </c>
      <c r="B32">
        <f>'Instrument Data'!B32</f>
        <v>0</v>
      </c>
      <c r="C32" s="8">
        <f>((('Instrument Data'!AM32*'Sample Prep Variables'!$D32*'Sample Prep Variables'!$E32)/'Sample Prep Variables'!$C32))</f>
        <v>0</v>
      </c>
      <c r="D32" s="8">
        <f>((('Instrument Data'!AN32*'Sample Prep Variables'!$D32*'Sample Prep Variables'!$E32)/'Sample Prep Variables'!$C32))</f>
        <v>0</v>
      </c>
      <c r="E32" s="8">
        <f>((('Instrument Data'!AO32*'Sample Prep Variables'!$D32*'Sample Prep Variables'!$E32)/'Sample Prep Variables'!$C32))</f>
        <v>0</v>
      </c>
      <c r="F32" s="8">
        <f>((('Instrument Data'!AP32*'Sample Prep Variables'!$D32*'Sample Prep Variables'!$E32)/'Sample Prep Variables'!$C32))</f>
        <v>0</v>
      </c>
      <c r="G32" s="8">
        <f>((('Instrument Data'!AQ32*'Sample Prep Variables'!$D32*'Sample Prep Variables'!$E32)/'Sample Prep Variables'!$C32))</f>
        <v>0</v>
      </c>
      <c r="H32" s="8">
        <f>((('Instrument Data'!AR32*'Sample Prep Variables'!$D32*'Sample Prep Variables'!$E32)/'Sample Prep Variables'!$C32))</f>
        <v>0</v>
      </c>
      <c r="I32" s="8">
        <f>((('Instrument Data'!AS32*'Sample Prep Variables'!$D32*'Sample Prep Variables'!$E32)/'Sample Prep Variables'!$C32))</f>
        <v>0</v>
      </c>
      <c r="J32" s="8">
        <f>((('Instrument Data'!AT32*'Sample Prep Variables'!$D32*'Sample Prep Variables'!$E32)/'Sample Prep Variables'!$C32))</f>
        <v>0</v>
      </c>
      <c r="K32" s="8">
        <f>((('Instrument Data'!AU32*'Sample Prep Variables'!$D32*'Sample Prep Variables'!$E32)/'Sample Prep Variables'!$C32))</f>
        <v>0</v>
      </c>
      <c r="L32" s="8">
        <f>((('Instrument Data'!AV32*'Sample Prep Variables'!$D32*'Sample Prep Variables'!$E32)/'Sample Prep Variables'!$C32))</f>
        <v>0</v>
      </c>
      <c r="M32" s="8">
        <f>((('Instrument Data'!AW32*'Sample Prep Variables'!$D32*'Sample Prep Variables'!$E32)/'Sample Prep Variables'!$C32))</f>
        <v>0</v>
      </c>
      <c r="N32" s="8">
        <f>((('Instrument Data'!AX32*'Sample Prep Variables'!$D32*'Sample Prep Variables'!$E32)/'Sample Prep Variables'!$C32))</f>
        <v>0</v>
      </c>
      <c r="O32" s="8">
        <f>((('Instrument Data'!AY32*'Sample Prep Variables'!$D32*'Sample Prep Variables'!$E32)/'Sample Prep Variables'!$C32))</f>
        <v>0</v>
      </c>
      <c r="P32" s="8">
        <f>((('Instrument Data'!AZ32*'Sample Prep Variables'!$D32*'Sample Prep Variables'!$E32)/'Sample Prep Variables'!$C32))</f>
        <v>0</v>
      </c>
      <c r="Q32" s="8">
        <f>((('Instrument Data'!BA32*'Sample Prep Variables'!$D32*'Sample Prep Variables'!$E32)/'Sample Prep Variables'!$C32))</f>
        <v>0</v>
      </c>
      <c r="R32" s="8">
        <f>((('Instrument Data'!BB32*'Sample Prep Variables'!$D32*'Sample Prep Variables'!$E32)/'Sample Prep Variables'!$C32))</f>
        <v>0</v>
      </c>
      <c r="S32" s="8">
        <f>((('Instrument Data'!BC32*'Sample Prep Variables'!$D32*'Sample Prep Variables'!$E32)/'Sample Prep Variables'!$C32))</f>
        <v>0</v>
      </c>
      <c r="T32" s="8">
        <f>((('Instrument Data'!BD32*'Sample Prep Variables'!$D32*'Sample Prep Variables'!$E32)/'Sample Prep Variables'!$C32))</f>
        <v>0</v>
      </c>
      <c r="U32" s="8">
        <f>((('Instrument Data'!BE32*'Sample Prep Variables'!$D32*'Sample Prep Variables'!$E32)/'Sample Prep Variables'!$C32))</f>
        <v>0</v>
      </c>
      <c r="V32" s="8">
        <f>((('Instrument Data'!BF32*'Sample Prep Variables'!$D32*'Sample Prep Variables'!$E32)/'Sample Prep Variables'!$C32))</f>
        <v>0</v>
      </c>
      <c r="W32" s="8">
        <f>((('Instrument Data'!BG32*'Sample Prep Variables'!$D32*'Sample Prep Variables'!$E32)/'Sample Prep Variables'!$C32))</f>
        <v>0</v>
      </c>
      <c r="X32" s="8">
        <f>((('Instrument Data'!BH32*'Sample Prep Variables'!$D32*'Sample Prep Variables'!$E32)/'Sample Prep Variables'!$C32))</f>
        <v>0</v>
      </c>
      <c r="Y32" s="8">
        <f>((('Instrument Data'!BI32*'Sample Prep Variables'!$D32*'Sample Prep Variables'!$E32)/'Sample Prep Variables'!$C32))</f>
        <v>0</v>
      </c>
      <c r="Z32" s="8">
        <f>((('Instrument Data'!BJ32*'Sample Prep Variables'!$D32*'Sample Prep Variables'!$E32)/'Sample Prep Variables'!$C32))</f>
        <v>0</v>
      </c>
      <c r="AA32" s="8">
        <f>((('Instrument Data'!BK32*'Sample Prep Variables'!$D32*'Sample Prep Variables'!$E32)/'Sample Prep Variables'!$C32))</f>
        <v>0</v>
      </c>
      <c r="AB32" s="8">
        <f>((('Instrument Data'!BL32*'Sample Prep Variables'!$D32*'Sample Prep Variables'!$E32)/'Sample Prep Variables'!$C32))</f>
        <v>0</v>
      </c>
      <c r="AC32" s="8">
        <f>((('Instrument Data'!BM32*'Sample Prep Variables'!$D32*'Sample Prep Variables'!$E32)/'Sample Prep Variables'!$C32))</f>
        <v>0</v>
      </c>
      <c r="AD32" s="8">
        <f>((('Instrument Data'!BN32*'Sample Prep Variables'!$D32*'Sample Prep Variables'!$E32)/'Sample Prep Variables'!$C32))</f>
        <v>0</v>
      </c>
      <c r="AE32" s="8">
        <f>((('Instrument Data'!BO32*'Sample Prep Variables'!$D32*'Sample Prep Variables'!$E32)/'Sample Prep Variables'!$C32))</f>
        <v>0</v>
      </c>
      <c r="AF32" s="8">
        <f>((('Instrument Data'!BP32*'Sample Prep Variables'!$D32*'Sample Prep Variables'!$E32)/'Sample Prep Variables'!$C32))</f>
        <v>0</v>
      </c>
      <c r="AG32" s="8">
        <f>((('Instrument Data'!BQ32*'Sample Prep Variables'!$D32*'Sample Prep Variables'!$E32)/'Sample Prep Variables'!$C32))</f>
        <v>0</v>
      </c>
      <c r="AH32" s="8">
        <f>((('Instrument Data'!BR32*'Sample Prep Variables'!$D32*'Sample Prep Variables'!$E32)/'Sample Prep Variables'!$C32))</f>
        <v>0</v>
      </c>
      <c r="AI32" s="8">
        <f>((('Instrument Data'!BS32*'Sample Prep Variables'!$D32*'Sample Prep Variables'!$E32)/'Sample Prep Variables'!$C32))</f>
        <v>0</v>
      </c>
      <c r="AJ32" s="8">
        <f>((('Instrument Data'!BT32*'Sample Prep Variables'!$D32*'Sample Prep Variables'!$E32)/'Sample Prep Variables'!$C32))</f>
        <v>0</v>
      </c>
      <c r="AK32" s="8">
        <f>((('Instrument Data'!BU32*'Sample Prep Variables'!$D32*'Sample Prep Variables'!$E32)/'Sample Prep Variables'!$C32))</f>
        <v>0</v>
      </c>
      <c r="AM32" s="8">
        <f t="shared" si="1"/>
        <v>0</v>
      </c>
      <c r="AN32" s="8">
        <f t="shared" si="2"/>
        <v>0</v>
      </c>
      <c r="AO32" s="8">
        <f t="shared" si="3"/>
        <v>0</v>
      </c>
      <c r="AP32" s="8">
        <f t="shared" si="4"/>
        <v>0</v>
      </c>
      <c r="AQ32" s="8">
        <f t="shared" si="5"/>
        <v>0</v>
      </c>
      <c r="AR32" s="8">
        <f t="shared" si="6"/>
        <v>0</v>
      </c>
      <c r="AS32" s="8">
        <f t="shared" si="7"/>
        <v>0</v>
      </c>
      <c r="AT32" s="8">
        <f t="shared" si="8"/>
        <v>0</v>
      </c>
      <c r="AU32" s="8">
        <f t="shared" si="9"/>
        <v>0</v>
      </c>
      <c r="AV32" s="8">
        <f t="shared" si="10"/>
        <v>0</v>
      </c>
      <c r="AW32" s="8">
        <f t="shared" si="11"/>
        <v>0</v>
      </c>
      <c r="AX32" s="8">
        <f t="shared" si="12"/>
        <v>0</v>
      </c>
      <c r="AY32" s="8">
        <f t="shared" si="13"/>
        <v>0</v>
      </c>
      <c r="AZ32" s="8">
        <f t="shared" si="14"/>
        <v>0</v>
      </c>
      <c r="BA32" s="8">
        <f t="shared" si="15"/>
        <v>0</v>
      </c>
      <c r="BB32" s="8">
        <f t="shared" si="16"/>
        <v>0</v>
      </c>
      <c r="BC32" s="8">
        <f t="shared" si="17"/>
        <v>0</v>
      </c>
      <c r="BD32" s="8">
        <f t="shared" si="18"/>
        <v>0</v>
      </c>
      <c r="BE32" s="8">
        <f t="shared" si="19"/>
        <v>0</v>
      </c>
      <c r="BF32" s="8">
        <f t="shared" si="20"/>
        <v>0</v>
      </c>
      <c r="BG32" s="8">
        <f t="shared" si="21"/>
        <v>0</v>
      </c>
      <c r="BH32" s="8">
        <f t="shared" si="22"/>
        <v>0</v>
      </c>
      <c r="BI32" s="8">
        <f t="shared" si="23"/>
        <v>0</v>
      </c>
      <c r="BJ32" s="8">
        <f t="shared" si="24"/>
        <v>0</v>
      </c>
      <c r="BK32" s="8">
        <f t="shared" si="25"/>
        <v>0</v>
      </c>
      <c r="BL32" s="8">
        <f t="shared" si="26"/>
        <v>0</v>
      </c>
      <c r="BM32" s="8">
        <f t="shared" si="27"/>
        <v>0</v>
      </c>
      <c r="BN32" s="8">
        <f t="shared" si="28"/>
        <v>0</v>
      </c>
      <c r="BO32" s="8">
        <f t="shared" si="29"/>
        <v>0</v>
      </c>
      <c r="BP32" s="8">
        <f t="shared" si="30"/>
        <v>0</v>
      </c>
      <c r="BQ32" s="8">
        <f t="shared" si="31"/>
        <v>0</v>
      </c>
      <c r="BR32" s="8">
        <f t="shared" si="32"/>
        <v>0</v>
      </c>
      <c r="BS32" s="8">
        <f t="shared" si="33"/>
        <v>0</v>
      </c>
      <c r="BT32" s="8">
        <f t="shared" si="34"/>
        <v>0</v>
      </c>
      <c r="BU32" s="8">
        <f t="shared" si="35"/>
        <v>0</v>
      </c>
    </row>
    <row r="33" spans="1:73" x14ac:dyDescent="0.25">
      <c r="A33">
        <f>'Instrument Data'!A33</f>
        <v>0</v>
      </c>
      <c r="B33">
        <f>'Instrument Data'!B33</f>
        <v>0</v>
      </c>
      <c r="C33" s="8">
        <f>((('Instrument Data'!AM33*'Sample Prep Variables'!$D33*'Sample Prep Variables'!$E33)/'Sample Prep Variables'!$C33))</f>
        <v>0</v>
      </c>
      <c r="D33" s="8">
        <f>((('Instrument Data'!AN33*'Sample Prep Variables'!$D33*'Sample Prep Variables'!$E33)/'Sample Prep Variables'!$C33))</f>
        <v>0</v>
      </c>
      <c r="E33" s="8">
        <f>((('Instrument Data'!AO33*'Sample Prep Variables'!$D33*'Sample Prep Variables'!$E33)/'Sample Prep Variables'!$C33))</f>
        <v>0</v>
      </c>
      <c r="F33" s="8">
        <f>((('Instrument Data'!AP33*'Sample Prep Variables'!$D33*'Sample Prep Variables'!$E33)/'Sample Prep Variables'!$C33))</f>
        <v>0</v>
      </c>
      <c r="G33" s="8">
        <f>((('Instrument Data'!AQ33*'Sample Prep Variables'!$D33*'Sample Prep Variables'!$E33)/'Sample Prep Variables'!$C33))</f>
        <v>0</v>
      </c>
      <c r="H33" s="8">
        <f>((('Instrument Data'!AR33*'Sample Prep Variables'!$D33*'Sample Prep Variables'!$E33)/'Sample Prep Variables'!$C33))</f>
        <v>0</v>
      </c>
      <c r="I33" s="8">
        <f>((('Instrument Data'!AS33*'Sample Prep Variables'!$D33*'Sample Prep Variables'!$E33)/'Sample Prep Variables'!$C33))</f>
        <v>0</v>
      </c>
      <c r="J33" s="8">
        <f>((('Instrument Data'!AT33*'Sample Prep Variables'!$D33*'Sample Prep Variables'!$E33)/'Sample Prep Variables'!$C33))</f>
        <v>0</v>
      </c>
      <c r="K33" s="8">
        <f>((('Instrument Data'!AU33*'Sample Prep Variables'!$D33*'Sample Prep Variables'!$E33)/'Sample Prep Variables'!$C33))</f>
        <v>0</v>
      </c>
      <c r="L33" s="8">
        <f>((('Instrument Data'!AV33*'Sample Prep Variables'!$D33*'Sample Prep Variables'!$E33)/'Sample Prep Variables'!$C33))</f>
        <v>0</v>
      </c>
      <c r="M33" s="8">
        <f>((('Instrument Data'!AW33*'Sample Prep Variables'!$D33*'Sample Prep Variables'!$E33)/'Sample Prep Variables'!$C33))</f>
        <v>0</v>
      </c>
      <c r="N33" s="8">
        <f>((('Instrument Data'!AX33*'Sample Prep Variables'!$D33*'Sample Prep Variables'!$E33)/'Sample Prep Variables'!$C33))</f>
        <v>0</v>
      </c>
      <c r="O33" s="8">
        <f>((('Instrument Data'!AY33*'Sample Prep Variables'!$D33*'Sample Prep Variables'!$E33)/'Sample Prep Variables'!$C33))</f>
        <v>0</v>
      </c>
      <c r="P33" s="8">
        <f>((('Instrument Data'!AZ33*'Sample Prep Variables'!$D33*'Sample Prep Variables'!$E33)/'Sample Prep Variables'!$C33))</f>
        <v>0</v>
      </c>
      <c r="Q33" s="8">
        <f>((('Instrument Data'!BA33*'Sample Prep Variables'!$D33*'Sample Prep Variables'!$E33)/'Sample Prep Variables'!$C33))</f>
        <v>0</v>
      </c>
      <c r="R33" s="8">
        <f>((('Instrument Data'!BB33*'Sample Prep Variables'!$D33*'Sample Prep Variables'!$E33)/'Sample Prep Variables'!$C33))</f>
        <v>0</v>
      </c>
      <c r="S33" s="8">
        <f>((('Instrument Data'!BC33*'Sample Prep Variables'!$D33*'Sample Prep Variables'!$E33)/'Sample Prep Variables'!$C33))</f>
        <v>0</v>
      </c>
      <c r="T33" s="8">
        <f>((('Instrument Data'!BD33*'Sample Prep Variables'!$D33*'Sample Prep Variables'!$E33)/'Sample Prep Variables'!$C33))</f>
        <v>0</v>
      </c>
      <c r="U33" s="8">
        <f>((('Instrument Data'!BE33*'Sample Prep Variables'!$D33*'Sample Prep Variables'!$E33)/'Sample Prep Variables'!$C33))</f>
        <v>0</v>
      </c>
      <c r="V33" s="8">
        <f>((('Instrument Data'!BF33*'Sample Prep Variables'!$D33*'Sample Prep Variables'!$E33)/'Sample Prep Variables'!$C33))</f>
        <v>0</v>
      </c>
      <c r="W33" s="8">
        <f>((('Instrument Data'!BG33*'Sample Prep Variables'!$D33*'Sample Prep Variables'!$E33)/'Sample Prep Variables'!$C33))</f>
        <v>0</v>
      </c>
      <c r="X33" s="8">
        <f>((('Instrument Data'!BH33*'Sample Prep Variables'!$D33*'Sample Prep Variables'!$E33)/'Sample Prep Variables'!$C33))</f>
        <v>0</v>
      </c>
      <c r="Y33" s="8">
        <f>((('Instrument Data'!BI33*'Sample Prep Variables'!$D33*'Sample Prep Variables'!$E33)/'Sample Prep Variables'!$C33))</f>
        <v>0</v>
      </c>
      <c r="Z33" s="8">
        <f>((('Instrument Data'!BJ33*'Sample Prep Variables'!$D33*'Sample Prep Variables'!$E33)/'Sample Prep Variables'!$C33))</f>
        <v>0</v>
      </c>
      <c r="AA33" s="8">
        <f>((('Instrument Data'!BK33*'Sample Prep Variables'!$D33*'Sample Prep Variables'!$E33)/'Sample Prep Variables'!$C33))</f>
        <v>0</v>
      </c>
      <c r="AB33" s="8">
        <f>((('Instrument Data'!BL33*'Sample Prep Variables'!$D33*'Sample Prep Variables'!$E33)/'Sample Prep Variables'!$C33))</f>
        <v>0</v>
      </c>
      <c r="AC33" s="8">
        <f>((('Instrument Data'!BM33*'Sample Prep Variables'!$D33*'Sample Prep Variables'!$E33)/'Sample Prep Variables'!$C33))</f>
        <v>0</v>
      </c>
      <c r="AD33" s="8">
        <f>((('Instrument Data'!BN33*'Sample Prep Variables'!$D33*'Sample Prep Variables'!$E33)/'Sample Prep Variables'!$C33))</f>
        <v>0</v>
      </c>
      <c r="AE33" s="8">
        <f>((('Instrument Data'!BO33*'Sample Prep Variables'!$D33*'Sample Prep Variables'!$E33)/'Sample Prep Variables'!$C33))</f>
        <v>0</v>
      </c>
      <c r="AF33" s="8">
        <f>((('Instrument Data'!BP33*'Sample Prep Variables'!$D33*'Sample Prep Variables'!$E33)/'Sample Prep Variables'!$C33))</f>
        <v>0</v>
      </c>
      <c r="AG33" s="8">
        <f>((('Instrument Data'!BQ33*'Sample Prep Variables'!$D33*'Sample Prep Variables'!$E33)/'Sample Prep Variables'!$C33))</f>
        <v>0</v>
      </c>
      <c r="AH33" s="8">
        <f>((('Instrument Data'!BR33*'Sample Prep Variables'!$D33*'Sample Prep Variables'!$E33)/'Sample Prep Variables'!$C33))</f>
        <v>0</v>
      </c>
      <c r="AI33" s="8">
        <f>((('Instrument Data'!BS33*'Sample Prep Variables'!$D33*'Sample Prep Variables'!$E33)/'Sample Prep Variables'!$C33))</f>
        <v>0</v>
      </c>
      <c r="AJ33" s="8">
        <f>((('Instrument Data'!BT33*'Sample Prep Variables'!$D33*'Sample Prep Variables'!$E33)/'Sample Prep Variables'!$C33))</f>
        <v>0</v>
      </c>
      <c r="AK33" s="8">
        <f>((('Instrument Data'!BU33*'Sample Prep Variables'!$D33*'Sample Prep Variables'!$E33)/'Sample Prep Variables'!$C33))</f>
        <v>0</v>
      </c>
      <c r="AM33" s="8">
        <f t="shared" si="1"/>
        <v>0</v>
      </c>
      <c r="AN33" s="8">
        <f t="shared" si="2"/>
        <v>0</v>
      </c>
      <c r="AO33" s="8">
        <f t="shared" si="3"/>
        <v>0</v>
      </c>
      <c r="AP33" s="8">
        <f t="shared" si="4"/>
        <v>0</v>
      </c>
      <c r="AQ33" s="8">
        <f t="shared" si="5"/>
        <v>0</v>
      </c>
      <c r="AR33" s="8">
        <f t="shared" si="6"/>
        <v>0</v>
      </c>
      <c r="AS33" s="8">
        <f t="shared" si="7"/>
        <v>0</v>
      </c>
      <c r="AT33" s="8">
        <f t="shared" si="8"/>
        <v>0</v>
      </c>
      <c r="AU33" s="8">
        <f t="shared" si="9"/>
        <v>0</v>
      </c>
      <c r="AV33" s="8">
        <f t="shared" si="10"/>
        <v>0</v>
      </c>
      <c r="AW33" s="8">
        <f t="shared" si="11"/>
        <v>0</v>
      </c>
      <c r="AX33" s="8">
        <f t="shared" si="12"/>
        <v>0</v>
      </c>
      <c r="AY33" s="8">
        <f t="shared" si="13"/>
        <v>0</v>
      </c>
      <c r="AZ33" s="8">
        <f t="shared" si="14"/>
        <v>0</v>
      </c>
      <c r="BA33" s="8">
        <f t="shared" si="15"/>
        <v>0</v>
      </c>
      <c r="BB33" s="8">
        <f t="shared" si="16"/>
        <v>0</v>
      </c>
      <c r="BC33" s="8">
        <f t="shared" si="17"/>
        <v>0</v>
      </c>
      <c r="BD33" s="8">
        <f t="shared" si="18"/>
        <v>0</v>
      </c>
      <c r="BE33" s="8">
        <f t="shared" si="19"/>
        <v>0</v>
      </c>
      <c r="BF33" s="8">
        <f t="shared" si="20"/>
        <v>0</v>
      </c>
      <c r="BG33" s="8">
        <f t="shared" si="21"/>
        <v>0</v>
      </c>
      <c r="BH33" s="8">
        <f t="shared" si="22"/>
        <v>0</v>
      </c>
      <c r="BI33" s="8">
        <f t="shared" si="23"/>
        <v>0</v>
      </c>
      <c r="BJ33" s="8">
        <f t="shared" si="24"/>
        <v>0</v>
      </c>
      <c r="BK33" s="8">
        <f t="shared" si="25"/>
        <v>0</v>
      </c>
      <c r="BL33" s="8">
        <f t="shared" si="26"/>
        <v>0</v>
      </c>
      <c r="BM33" s="8">
        <f t="shared" si="27"/>
        <v>0</v>
      </c>
      <c r="BN33" s="8">
        <f t="shared" si="28"/>
        <v>0</v>
      </c>
      <c r="BO33" s="8">
        <f t="shared" si="29"/>
        <v>0</v>
      </c>
      <c r="BP33" s="8">
        <f t="shared" si="30"/>
        <v>0</v>
      </c>
      <c r="BQ33" s="8">
        <f t="shared" si="31"/>
        <v>0</v>
      </c>
      <c r="BR33" s="8">
        <f t="shared" si="32"/>
        <v>0</v>
      </c>
      <c r="BS33" s="8">
        <f t="shared" si="33"/>
        <v>0</v>
      </c>
      <c r="BT33" s="8">
        <f t="shared" si="34"/>
        <v>0</v>
      </c>
      <c r="BU33" s="8">
        <f t="shared" si="35"/>
        <v>0</v>
      </c>
    </row>
    <row r="34" spans="1:73" x14ac:dyDescent="0.25">
      <c r="A34">
        <f>'Instrument Data'!A34</f>
        <v>0</v>
      </c>
      <c r="B34">
        <f>'Instrument Data'!B34</f>
        <v>0</v>
      </c>
      <c r="C34" s="8">
        <f>((('Instrument Data'!AM34*'Sample Prep Variables'!$D34*'Sample Prep Variables'!$E34)/'Sample Prep Variables'!$C34))</f>
        <v>0</v>
      </c>
      <c r="D34" s="8">
        <f>((('Instrument Data'!AN34*'Sample Prep Variables'!$D34*'Sample Prep Variables'!$E34)/'Sample Prep Variables'!$C34))</f>
        <v>0</v>
      </c>
      <c r="E34" s="8">
        <f>((('Instrument Data'!AO34*'Sample Prep Variables'!$D34*'Sample Prep Variables'!$E34)/'Sample Prep Variables'!$C34))</f>
        <v>0</v>
      </c>
      <c r="F34" s="8">
        <f>((('Instrument Data'!AP34*'Sample Prep Variables'!$D34*'Sample Prep Variables'!$E34)/'Sample Prep Variables'!$C34))</f>
        <v>0</v>
      </c>
      <c r="G34" s="8">
        <f>((('Instrument Data'!AQ34*'Sample Prep Variables'!$D34*'Sample Prep Variables'!$E34)/'Sample Prep Variables'!$C34))</f>
        <v>0</v>
      </c>
      <c r="H34" s="8">
        <f>((('Instrument Data'!AR34*'Sample Prep Variables'!$D34*'Sample Prep Variables'!$E34)/'Sample Prep Variables'!$C34))</f>
        <v>0</v>
      </c>
      <c r="I34" s="8">
        <f>((('Instrument Data'!AS34*'Sample Prep Variables'!$D34*'Sample Prep Variables'!$E34)/'Sample Prep Variables'!$C34))</f>
        <v>0</v>
      </c>
      <c r="J34" s="8">
        <f>((('Instrument Data'!AT34*'Sample Prep Variables'!$D34*'Sample Prep Variables'!$E34)/'Sample Prep Variables'!$C34))</f>
        <v>0</v>
      </c>
      <c r="K34" s="8">
        <f>((('Instrument Data'!AU34*'Sample Prep Variables'!$D34*'Sample Prep Variables'!$E34)/'Sample Prep Variables'!$C34))</f>
        <v>0</v>
      </c>
      <c r="L34" s="8">
        <f>((('Instrument Data'!AV34*'Sample Prep Variables'!$D34*'Sample Prep Variables'!$E34)/'Sample Prep Variables'!$C34))</f>
        <v>0</v>
      </c>
      <c r="M34" s="8">
        <f>((('Instrument Data'!AW34*'Sample Prep Variables'!$D34*'Sample Prep Variables'!$E34)/'Sample Prep Variables'!$C34))</f>
        <v>0</v>
      </c>
      <c r="N34" s="8">
        <f>((('Instrument Data'!AX34*'Sample Prep Variables'!$D34*'Sample Prep Variables'!$E34)/'Sample Prep Variables'!$C34))</f>
        <v>0</v>
      </c>
      <c r="O34" s="8">
        <f>((('Instrument Data'!AY34*'Sample Prep Variables'!$D34*'Sample Prep Variables'!$E34)/'Sample Prep Variables'!$C34))</f>
        <v>0</v>
      </c>
      <c r="P34" s="8">
        <f>((('Instrument Data'!AZ34*'Sample Prep Variables'!$D34*'Sample Prep Variables'!$E34)/'Sample Prep Variables'!$C34))</f>
        <v>0</v>
      </c>
      <c r="Q34" s="8">
        <f>((('Instrument Data'!BA34*'Sample Prep Variables'!$D34*'Sample Prep Variables'!$E34)/'Sample Prep Variables'!$C34))</f>
        <v>0</v>
      </c>
      <c r="R34" s="8">
        <f>((('Instrument Data'!BB34*'Sample Prep Variables'!$D34*'Sample Prep Variables'!$E34)/'Sample Prep Variables'!$C34))</f>
        <v>0</v>
      </c>
      <c r="S34" s="8">
        <f>((('Instrument Data'!BC34*'Sample Prep Variables'!$D34*'Sample Prep Variables'!$E34)/'Sample Prep Variables'!$C34))</f>
        <v>0</v>
      </c>
      <c r="T34" s="8">
        <f>((('Instrument Data'!BD34*'Sample Prep Variables'!$D34*'Sample Prep Variables'!$E34)/'Sample Prep Variables'!$C34))</f>
        <v>0</v>
      </c>
      <c r="U34" s="8">
        <f>((('Instrument Data'!BE34*'Sample Prep Variables'!$D34*'Sample Prep Variables'!$E34)/'Sample Prep Variables'!$C34))</f>
        <v>0</v>
      </c>
      <c r="V34" s="8">
        <f>((('Instrument Data'!BF34*'Sample Prep Variables'!$D34*'Sample Prep Variables'!$E34)/'Sample Prep Variables'!$C34))</f>
        <v>0</v>
      </c>
      <c r="W34" s="8">
        <f>((('Instrument Data'!BG34*'Sample Prep Variables'!$D34*'Sample Prep Variables'!$E34)/'Sample Prep Variables'!$C34))</f>
        <v>0</v>
      </c>
      <c r="X34" s="8">
        <f>((('Instrument Data'!BH34*'Sample Prep Variables'!$D34*'Sample Prep Variables'!$E34)/'Sample Prep Variables'!$C34))</f>
        <v>0</v>
      </c>
      <c r="Y34" s="8">
        <f>((('Instrument Data'!BI34*'Sample Prep Variables'!$D34*'Sample Prep Variables'!$E34)/'Sample Prep Variables'!$C34))</f>
        <v>0</v>
      </c>
      <c r="Z34" s="8">
        <f>((('Instrument Data'!BJ34*'Sample Prep Variables'!$D34*'Sample Prep Variables'!$E34)/'Sample Prep Variables'!$C34))</f>
        <v>0</v>
      </c>
      <c r="AA34" s="8">
        <f>((('Instrument Data'!BK34*'Sample Prep Variables'!$D34*'Sample Prep Variables'!$E34)/'Sample Prep Variables'!$C34))</f>
        <v>0</v>
      </c>
      <c r="AB34" s="8">
        <f>((('Instrument Data'!BL34*'Sample Prep Variables'!$D34*'Sample Prep Variables'!$E34)/'Sample Prep Variables'!$C34))</f>
        <v>0</v>
      </c>
      <c r="AC34" s="8">
        <f>((('Instrument Data'!BM34*'Sample Prep Variables'!$D34*'Sample Prep Variables'!$E34)/'Sample Prep Variables'!$C34))</f>
        <v>0</v>
      </c>
      <c r="AD34" s="8">
        <f>((('Instrument Data'!BN34*'Sample Prep Variables'!$D34*'Sample Prep Variables'!$E34)/'Sample Prep Variables'!$C34))</f>
        <v>0</v>
      </c>
      <c r="AE34" s="8">
        <f>((('Instrument Data'!BO34*'Sample Prep Variables'!$D34*'Sample Prep Variables'!$E34)/'Sample Prep Variables'!$C34))</f>
        <v>0</v>
      </c>
      <c r="AF34" s="8">
        <f>((('Instrument Data'!BP34*'Sample Prep Variables'!$D34*'Sample Prep Variables'!$E34)/'Sample Prep Variables'!$C34))</f>
        <v>0</v>
      </c>
      <c r="AG34" s="8">
        <f>((('Instrument Data'!BQ34*'Sample Prep Variables'!$D34*'Sample Prep Variables'!$E34)/'Sample Prep Variables'!$C34))</f>
        <v>0</v>
      </c>
      <c r="AH34" s="8">
        <f>((('Instrument Data'!BR34*'Sample Prep Variables'!$D34*'Sample Prep Variables'!$E34)/'Sample Prep Variables'!$C34))</f>
        <v>0</v>
      </c>
      <c r="AI34" s="8">
        <f>((('Instrument Data'!BS34*'Sample Prep Variables'!$D34*'Sample Prep Variables'!$E34)/'Sample Prep Variables'!$C34))</f>
        <v>0</v>
      </c>
      <c r="AJ34" s="8">
        <f>((('Instrument Data'!BT34*'Sample Prep Variables'!$D34*'Sample Prep Variables'!$E34)/'Sample Prep Variables'!$C34))</f>
        <v>0</v>
      </c>
      <c r="AK34" s="8">
        <f>((('Instrument Data'!BU34*'Sample Prep Variables'!$D34*'Sample Prep Variables'!$E34)/'Sample Prep Variables'!$C34))</f>
        <v>0</v>
      </c>
      <c r="AM34" s="8">
        <f t="shared" si="1"/>
        <v>0</v>
      </c>
      <c r="AN34" s="8">
        <f t="shared" si="2"/>
        <v>0</v>
      </c>
      <c r="AO34" s="8">
        <f t="shared" si="3"/>
        <v>0</v>
      </c>
      <c r="AP34" s="8">
        <f t="shared" si="4"/>
        <v>0</v>
      </c>
      <c r="AQ34" s="8">
        <f t="shared" si="5"/>
        <v>0</v>
      </c>
      <c r="AR34" s="8">
        <f t="shared" si="6"/>
        <v>0</v>
      </c>
      <c r="AS34" s="8">
        <f t="shared" si="7"/>
        <v>0</v>
      </c>
      <c r="AT34" s="8">
        <f t="shared" si="8"/>
        <v>0</v>
      </c>
      <c r="AU34" s="8">
        <f t="shared" si="9"/>
        <v>0</v>
      </c>
      <c r="AV34" s="8">
        <f t="shared" si="10"/>
        <v>0</v>
      </c>
      <c r="AW34" s="8">
        <f t="shared" si="11"/>
        <v>0</v>
      </c>
      <c r="AX34" s="8">
        <f t="shared" si="12"/>
        <v>0</v>
      </c>
      <c r="AY34" s="8">
        <f t="shared" si="13"/>
        <v>0</v>
      </c>
      <c r="AZ34" s="8">
        <f t="shared" si="14"/>
        <v>0</v>
      </c>
      <c r="BA34" s="8">
        <f t="shared" si="15"/>
        <v>0</v>
      </c>
      <c r="BB34" s="8">
        <f t="shared" si="16"/>
        <v>0</v>
      </c>
      <c r="BC34" s="8">
        <f t="shared" si="17"/>
        <v>0</v>
      </c>
      <c r="BD34" s="8">
        <f t="shared" si="18"/>
        <v>0</v>
      </c>
      <c r="BE34" s="8">
        <f t="shared" si="19"/>
        <v>0</v>
      </c>
      <c r="BF34" s="8">
        <f t="shared" si="20"/>
        <v>0</v>
      </c>
      <c r="BG34" s="8">
        <f t="shared" si="21"/>
        <v>0</v>
      </c>
      <c r="BH34" s="8">
        <f t="shared" si="22"/>
        <v>0</v>
      </c>
      <c r="BI34" s="8">
        <f t="shared" si="23"/>
        <v>0</v>
      </c>
      <c r="BJ34" s="8">
        <f t="shared" si="24"/>
        <v>0</v>
      </c>
      <c r="BK34" s="8">
        <f t="shared" si="25"/>
        <v>0</v>
      </c>
      <c r="BL34" s="8">
        <f t="shared" si="26"/>
        <v>0</v>
      </c>
      <c r="BM34" s="8">
        <f t="shared" si="27"/>
        <v>0</v>
      </c>
      <c r="BN34" s="8">
        <f t="shared" si="28"/>
        <v>0</v>
      </c>
      <c r="BO34" s="8">
        <f t="shared" si="29"/>
        <v>0</v>
      </c>
      <c r="BP34" s="8">
        <f t="shared" si="30"/>
        <v>0</v>
      </c>
      <c r="BQ34" s="8">
        <f t="shared" si="31"/>
        <v>0</v>
      </c>
      <c r="BR34" s="8">
        <f t="shared" si="32"/>
        <v>0</v>
      </c>
      <c r="BS34" s="8">
        <f t="shared" si="33"/>
        <v>0</v>
      </c>
      <c r="BT34" s="8">
        <f t="shared" si="34"/>
        <v>0</v>
      </c>
      <c r="BU34" s="8">
        <f t="shared" si="35"/>
        <v>0</v>
      </c>
    </row>
    <row r="35" spans="1:73" x14ac:dyDescent="0.25">
      <c r="A35">
        <f>'Instrument Data'!A35</f>
        <v>0</v>
      </c>
      <c r="B35">
        <f>'Instrument Data'!B35</f>
        <v>0</v>
      </c>
      <c r="C35" s="8">
        <f>((('Instrument Data'!AM35*'Sample Prep Variables'!$D35*'Sample Prep Variables'!$E35)/'Sample Prep Variables'!$C35))</f>
        <v>0</v>
      </c>
      <c r="D35" s="8">
        <f>((('Instrument Data'!AN35*'Sample Prep Variables'!$D35*'Sample Prep Variables'!$E35)/'Sample Prep Variables'!$C35))</f>
        <v>0</v>
      </c>
      <c r="E35" s="8">
        <f>((('Instrument Data'!AO35*'Sample Prep Variables'!$D35*'Sample Prep Variables'!$E35)/'Sample Prep Variables'!$C35))</f>
        <v>0</v>
      </c>
      <c r="F35" s="8">
        <f>((('Instrument Data'!AP35*'Sample Prep Variables'!$D35*'Sample Prep Variables'!$E35)/'Sample Prep Variables'!$C35))</f>
        <v>0</v>
      </c>
      <c r="G35" s="8">
        <f>((('Instrument Data'!AQ35*'Sample Prep Variables'!$D35*'Sample Prep Variables'!$E35)/'Sample Prep Variables'!$C35))</f>
        <v>0</v>
      </c>
      <c r="H35" s="8">
        <f>((('Instrument Data'!AR35*'Sample Prep Variables'!$D35*'Sample Prep Variables'!$E35)/'Sample Prep Variables'!$C35))</f>
        <v>0</v>
      </c>
      <c r="I35" s="8">
        <f>((('Instrument Data'!AS35*'Sample Prep Variables'!$D35*'Sample Prep Variables'!$E35)/'Sample Prep Variables'!$C35))</f>
        <v>0</v>
      </c>
      <c r="J35" s="8">
        <f>((('Instrument Data'!AT35*'Sample Prep Variables'!$D35*'Sample Prep Variables'!$E35)/'Sample Prep Variables'!$C35))</f>
        <v>0</v>
      </c>
      <c r="K35" s="8">
        <f>((('Instrument Data'!AU35*'Sample Prep Variables'!$D35*'Sample Prep Variables'!$E35)/'Sample Prep Variables'!$C35))</f>
        <v>0</v>
      </c>
      <c r="L35" s="8">
        <f>((('Instrument Data'!AV35*'Sample Prep Variables'!$D35*'Sample Prep Variables'!$E35)/'Sample Prep Variables'!$C35))</f>
        <v>0</v>
      </c>
      <c r="M35" s="8">
        <f>((('Instrument Data'!AW35*'Sample Prep Variables'!$D35*'Sample Prep Variables'!$E35)/'Sample Prep Variables'!$C35))</f>
        <v>0</v>
      </c>
      <c r="N35" s="8">
        <f>((('Instrument Data'!AX35*'Sample Prep Variables'!$D35*'Sample Prep Variables'!$E35)/'Sample Prep Variables'!$C35))</f>
        <v>0</v>
      </c>
      <c r="O35" s="8">
        <f>((('Instrument Data'!AY35*'Sample Prep Variables'!$D35*'Sample Prep Variables'!$E35)/'Sample Prep Variables'!$C35))</f>
        <v>0</v>
      </c>
      <c r="P35" s="8">
        <f>((('Instrument Data'!AZ35*'Sample Prep Variables'!$D35*'Sample Prep Variables'!$E35)/'Sample Prep Variables'!$C35))</f>
        <v>0</v>
      </c>
      <c r="Q35" s="8">
        <f>((('Instrument Data'!BA35*'Sample Prep Variables'!$D35*'Sample Prep Variables'!$E35)/'Sample Prep Variables'!$C35))</f>
        <v>0</v>
      </c>
      <c r="R35" s="8">
        <f>((('Instrument Data'!BB35*'Sample Prep Variables'!$D35*'Sample Prep Variables'!$E35)/'Sample Prep Variables'!$C35))</f>
        <v>0</v>
      </c>
      <c r="S35" s="8">
        <f>((('Instrument Data'!BC35*'Sample Prep Variables'!$D35*'Sample Prep Variables'!$E35)/'Sample Prep Variables'!$C35))</f>
        <v>0</v>
      </c>
      <c r="T35" s="8">
        <f>((('Instrument Data'!BD35*'Sample Prep Variables'!$D35*'Sample Prep Variables'!$E35)/'Sample Prep Variables'!$C35))</f>
        <v>0</v>
      </c>
      <c r="U35" s="8">
        <f>((('Instrument Data'!BE35*'Sample Prep Variables'!$D35*'Sample Prep Variables'!$E35)/'Sample Prep Variables'!$C35))</f>
        <v>0</v>
      </c>
      <c r="V35" s="8">
        <f>((('Instrument Data'!BF35*'Sample Prep Variables'!$D35*'Sample Prep Variables'!$E35)/'Sample Prep Variables'!$C35))</f>
        <v>0</v>
      </c>
      <c r="W35" s="8">
        <f>((('Instrument Data'!BG35*'Sample Prep Variables'!$D35*'Sample Prep Variables'!$E35)/'Sample Prep Variables'!$C35))</f>
        <v>0</v>
      </c>
      <c r="X35" s="8">
        <f>((('Instrument Data'!BH35*'Sample Prep Variables'!$D35*'Sample Prep Variables'!$E35)/'Sample Prep Variables'!$C35))</f>
        <v>0</v>
      </c>
      <c r="Y35" s="8">
        <f>((('Instrument Data'!BI35*'Sample Prep Variables'!$D35*'Sample Prep Variables'!$E35)/'Sample Prep Variables'!$C35))</f>
        <v>0</v>
      </c>
      <c r="Z35" s="8">
        <f>((('Instrument Data'!BJ35*'Sample Prep Variables'!$D35*'Sample Prep Variables'!$E35)/'Sample Prep Variables'!$C35))</f>
        <v>0</v>
      </c>
      <c r="AA35" s="8">
        <f>((('Instrument Data'!BK35*'Sample Prep Variables'!$D35*'Sample Prep Variables'!$E35)/'Sample Prep Variables'!$C35))</f>
        <v>0</v>
      </c>
      <c r="AB35" s="8">
        <f>((('Instrument Data'!BL35*'Sample Prep Variables'!$D35*'Sample Prep Variables'!$E35)/'Sample Prep Variables'!$C35))</f>
        <v>0</v>
      </c>
      <c r="AC35" s="8">
        <f>((('Instrument Data'!BM35*'Sample Prep Variables'!$D35*'Sample Prep Variables'!$E35)/'Sample Prep Variables'!$C35))</f>
        <v>0</v>
      </c>
      <c r="AD35" s="8">
        <f>((('Instrument Data'!BN35*'Sample Prep Variables'!$D35*'Sample Prep Variables'!$E35)/'Sample Prep Variables'!$C35))</f>
        <v>0</v>
      </c>
      <c r="AE35" s="8">
        <f>((('Instrument Data'!BO35*'Sample Prep Variables'!$D35*'Sample Prep Variables'!$E35)/'Sample Prep Variables'!$C35))</f>
        <v>0</v>
      </c>
      <c r="AF35" s="8">
        <f>((('Instrument Data'!BP35*'Sample Prep Variables'!$D35*'Sample Prep Variables'!$E35)/'Sample Prep Variables'!$C35))</f>
        <v>0</v>
      </c>
      <c r="AG35" s="8">
        <f>((('Instrument Data'!BQ35*'Sample Prep Variables'!$D35*'Sample Prep Variables'!$E35)/'Sample Prep Variables'!$C35))</f>
        <v>0</v>
      </c>
      <c r="AH35" s="8">
        <f>((('Instrument Data'!BR35*'Sample Prep Variables'!$D35*'Sample Prep Variables'!$E35)/'Sample Prep Variables'!$C35))</f>
        <v>0</v>
      </c>
      <c r="AI35" s="8">
        <f>((('Instrument Data'!BS35*'Sample Prep Variables'!$D35*'Sample Prep Variables'!$E35)/'Sample Prep Variables'!$C35))</f>
        <v>0</v>
      </c>
      <c r="AJ35" s="8">
        <f>((('Instrument Data'!BT35*'Sample Prep Variables'!$D35*'Sample Prep Variables'!$E35)/'Sample Prep Variables'!$C35))</f>
        <v>0</v>
      </c>
      <c r="AK35" s="8">
        <f>((('Instrument Data'!BU35*'Sample Prep Variables'!$D35*'Sample Prep Variables'!$E35)/'Sample Prep Variables'!$C35))</f>
        <v>0</v>
      </c>
      <c r="AM35" s="8">
        <f t="shared" si="1"/>
        <v>0</v>
      </c>
      <c r="AN35" s="8">
        <f t="shared" si="2"/>
        <v>0</v>
      </c>
      <c r="AO35" s="8">
        <f t="shared" si="3"/>
        <v>0</v>
      </c>
      <c r="AP35" s="8">
        <f t="shared" si="4"/>
        <v>0</v>
      </c>
      <c r="AQ35" s="8">
        <f t="shared" si="5"/>
        <v>0</v>
      </c>
      <c r="AR35" s="8">
        <f t="shared" si="6"/>
        <v>0</v>
      </c>
      <c r="AS35" s="8">
        <f t="shared" si="7"/>
        <v>0</v>
      </c>
      <c r="AT35" s="8">
        <f t="shared" si="8"/>
        <v>0</v>
      </c>
      <c r="AU35" s="8">
        <f t="shared" si="9"/>
        <v>0</v>
      </c>
      <c r="AV35" s="8">
        <f t="shared" si="10"/>
        <v>0</v>
      </c>
      <c r="AW35" s="8">
        <f t="shared" si="11"/>
        <v>0</v>
      </c>
      <c r="AX35" s="8">
        <f t="shared" si="12"/>
        <v>0</v>
      </c>
      <c r="AY35" s="8">
        <f t="shared" si="13"/>
        <v>0</v>
      </c>
      <c r="AZ35" s="8">
        <f t="shared" si="14"/>
        <v>0</v>
      </c>
      <c r="BA35" s="8">
        <f t="shared" si="15"/>
        <v>0</v>
      </c>
      <c r="BB35" s="8">
        <f t="shared" si="16"/>
        <v>0</v>
      </c>
      <c r="BC35" s="8">
        <f t="shared" si="17"/>
        <v>0</v>
      </c>
      <c r="BD35" s="8">
        <f t="shared" si="18"/>
        <v>0</v>
      </c>
      <c r="BE35" s="8">
        <f t="shared" si="19"/>
        <v>0</v>
      </c>
      <c r="BF35" s="8">
        <f t="shared" si="20"/>
        <v>0</v>
      </c>
      <c r="BG35" s="8">
        <f t="shared" si="21"/>
        <v>0</v>
      </c>
      <c r="BH35" s="8">
        <f t="shared" si="22"/>
        <v>0</v>
      </c>
      <c r="BI35" s="8">
        <f t="shared" si="23"/>
        <v>0</v>
      </c>
      <c r="BJ35" s="8">
        <f t="shared" si="24"/>
        <v>0</v>
      </c>
      <c r="BK35" s="8">
        <f t="shared" si="25"/>
        <v>0</v>
      </c>
      <c r="BL35" s="8">
        <f t="shared" si="26"/>
        <v>0</v>
      </c>
      <c r="BM35" s="8">
        <f t="shared" si="27"/>
        <v>0</v>
      </c>
      <c r="BN35" s="8">
        <f t="shared" si="28"/>
        <v>0</v>
      </c>
      <c r="BO35" s="8">
        <f t="shared" si="29"/>
        <v>0</v>
      </c>
      <c r="BP35" s="8">
        <f t="shared" si="30"/>
        <v>0</v>
      </c>
      <c r="BQ35" s="8">
        <f t="shared" si="31"/>
        <v>0</v>
      </c>
      <c r="BR35" s="8">
        <f t="shared" si="32"/>
        <v>0</v>
      </c>
      <c r="BS35" s="8">
        <f t="shared" si="33"/>
        <v>0</v>
      </c>
      <c r="BT35" s="8">
        <f t="shared" si="34"/>
        <v>0</v>
      </c>
      <c r="BU35" s="8">
        <f t="shared" si="35"/>
        <v>0</v>
      </c>
    </row>
    <row r="36" spans="1:73" x14ac:dyDescent="0.25">
      <c r="A36">
        <f>'Instrument Data'!A36</f>
        <v>0</v>
      </c>
      <c r="B36">
        <f>'Instrument Data'!B36</f>
        <v>0</v>
      </c>
      <c r="C36" s="8">
        <f>((('Instrument Data'!AM36*'Sample Prep Variables'!$D36*'Sample Prep Variables'!$E36)/'Sample Prep Variables'!$C36))</f>
        <v>0</v>
      </c>
      <c r="D36" s="8">
        <f>((('Instrument Data'!AN36*'Sample Prep Variables'!$D36*'Sample Prep Variables'!$E36)/'Sample Prep Variables'!$C36))</f>
        <v>0</v>
      </c>
      <c r="E36" s="8">
        <f>((('Instrument Data'!AO36*'Sample Prep Variables'!$D36*'Sample Prep Variables'!$E36)/'Sample Prep Variables'!$C36))</f>
        <v>0</v>
      </c>
      <c r="F36" s="8">
        <f>((('Instrument Data'!AP36*'Sample Prep Variables'!$D36*'Sample Prep Variables'!$E36)/'Sample Prep Variables'!$C36))</f>
        <v>0</v>
      </c>
      <c r="G36" s="8">
        <f>((('Instrument Data'!AQ36*'Sample Prep Variables'!$D36*'Sample Prep Variables'!$E36)/'Sample Prep Variables'!$C36))</f>
        <v>0</v>
      </c>
      <c r="H36" s="8">
        <f>((('Instrument Data'!AR36*'Sample Prep Variables'!$D36*'Sample Prep Variables'!$E36)/'Sample Prep Variables'!$C36))</f>
        <v>0</v>
      </c>
      <c r="I36" s="8">
        <f>((('Instrument Data'!AS36*'Sample Prep Variables'!$D36*'Sample Prep Variables'!$E36)/'Sample Prep Variables'!$C36))</f>
        <v>0</v>
      </c>
      <c r="J36" s="8">
        <f>((('Instrument Data'!AT36*'Sample Prep Variables'!$D36*'Sample Prep Variables'!$E36)/'Sample Prep Variables'!$C36))</f>
        <v>0</v>
      </c>
      <c r="K36" s="8">
        <f>((('Instrument Data'!AU36*'Sample Prep Variables'!$D36*'Sample Prep Variables'!$E36)/'Sample Prep Variables'!$C36))</f>
        <v>0</v>
      </c>
      <c r="L36" s="8">
        <f>((('Instrument Data'!AV36*'Sample Prep Variables'!$D36*'Sample Prep Variables'!$E36)/'Sample Prep Variables'!$C36))</f>
        <v>0</v>
      </c>
      <c r="M36" s="8">
        <f>((('Instrument Data'!AW36*'Sample Prep Variables'!$D36*'Sample Prep Variables'!$E36)/'Sample Prep Variables'!$C36))</f>
        <v>0</v>
      </c>
      <c r="N36" s="8">
        <f>((('Instrument Data'!AX36*'Sample Prep Variables'!$D36*'Sample Prep Variables'!$E36)/'Sample Prep Variables'!$C36))</f>
        <v>0</v>
      </c>
      <c r="O36" s="8">
        <f>((('Instrument Data'!AY36*'Sample Prep Variables'!$D36*'Sample Prep Variables'!$E36)/'Sample Prep Variables'!$C36))</f>
        <v>0</v>
      </c>
      <c r="P36" s="8">
        <f>((('Instrument Data'!AZ36*'Sample Prep Variables'!$D36*'Sample Prep Variables'!$E36)/'Sample Prep Variables'!$C36))</f>
        <v>0</v>
      </c>
      <c r="Q36" s="8">
        <f>((('Instrument Data'!BA36*'Sample Prep Variables'!$D36*'Sample Prep Variables'!$E36)/'Sample Prep Variables'!$C36))</f>
        <v>0</v>
      </c>
      <c r="R36" s="8">
        <f>((('Instrument Data'!BB36*'Sample Prep Variables'!$D36*'Sample Prep Variables'!$E36)/'Sample Prep Variables'!$C36))</f>
        <v>0</v>
      </c>
      <c r="S36" s="8">
        <f>((('Instrument Data'!BC36*'Sample Prep Variables'!$D36*'Sample Prep Variables'!$E36)/'Sample Prep Variables'!$C36))</f>
        <v>0</v>
      </c>
      <c r="T36" s="8">
        <f>((('Instrument Data'!BD36*'Sample Prep Variables'!$D36*'Sample Prep Variables'!$E36)/'Sample Prep Variables'!$C36))</f>
        <v>0</v>
      </c>
      <c r="U36" s="8">
        <f>((('Instrument Data'!BE36*'Sample Prep Variables'!$D36*'Sample Prep Variables'!$E36)/'Sample Prep Variables'!$C36))</f>
        <v>0</v>
      </c>
      <c r="V36" s="8">
        <f>((('Instrument Data'!BF36*'Sample Prep Variables'!$D36*'Sample Prep Variables'!$E36)/'Sample Prep Variables'!$C36))</f>
        <v>0</v>
      </c>
      <c r="W36" s="8">
        <f>((('Instrument Data'!BG36*'Sample Prep Variables'!$D36*'Sample Prep Variables'!$E36)/'Sample Prep Variables'!$C36))</f>
        <v>0</v>
      </c>
      <c r="X36" s="8">
        <f>((('Instrument Data'!BH36*'Sample Prep Variables'!$D36*'Sample Prep Variables'!$E36)/'Sample Prep Variables'!$C36))</f>
        <v>0</v>
      </c>
      <c r="Y36" s="8">
        <f>((('Instrument Data'!BI36*'Sample Prep Variables'!$D36*'Sample Prep Variables'!$E36)/'Sample Prep Variables'!$C36))</f>
        <v>0</v>
      </c>
      <c r="Z36" s="8">
        <f>((('Instrument Data'!BJ36*'Sample Prep Variables'!$D36*'Sample Prep Variables'!$E36)/'Sample Prep Variables'!$C36))</f>
        <v>0</v>
      </c>
      <c r="AA36" s="8">
        <f>((('Instrument Data'!BK36*'Sample Prep Variables'!$D36*'Sample Prep Variables'!$E36)/'Sample Prep Variables'!$C36))</f>
        <v>0</v>
      </c>
      <c r="AB36" s="8">
        <f>((('Instrument Data'!BL36*'Sample Prep Variables'!$D36*'Sample Prep Variables'!$E36)/'Sample Prep Variables'!$C36))</f>
        <v>0</v>
      </c>
      <c r="AC36" s="8">
        <f>((('Instrument Data'!BM36*'Sample Prep Variables'!$D36*'Sample Prep Variables'!$E36)/'Sample Prep Variables'!$C36))</f>
        <v>0</v>
      </c>
      <c r="AD36" s="8">
        <f>((('Instrument Data'!BN36*'Sample Prep Variables'!$D36*'Sample Prep Variables'!$E36)/'Sample Prep Variables'!$C36))</f>
        <v>0</v>
      </c>
      <c r="AE36" s="8">
        <f>((('Instrument Data'!BO36*'Sample Prep Variables'!$D36*'Sample Prep Variables'!$E36)/'Sample Prep Variables'!$C36))</f>
        <v>0</v>
      </c>
      <c r="AF36" s="8">
        <f>((('Instrument Data'!BP36*'Sample Prep Variables'!$D36*'Sample Prep Variables'!$E36)/'Sample Prep Variables'!$C36))</f>
        <v>0</v>
      </c>
      <c r="AG36" s="8">
        <f>((('Instrument Data'!BQ36*'Sample Prep Variables'!$D36*'Sample Prep Variables'!$E36)/'Sample Prep Variables'!$C36))</f>
        <v>0</v>
      </c>
      <c r="AH36" s="8">
        <f>((('Instrument Data'!BR36*'Sample Prep Variables'!$D36*'Sample Prep Variables'!$E36)/'Sample Prep Variables'!$C36))</f>
        <v>0</v>
      </c>
      <c r="AI36" s="8">
        <f>((('Instrument Data'!BS36*'Sample Prep Variables'!$D36*'Sample Prep Variables'!$E36)/'Sample Prep Variables'!$C36))</f>
        <v>0</v>
      </c>
      <c r="AJ36" s="8">
        <f>((('Instrument Data'!BT36*'Sample Prep Variables'!$D36*'Sample Prep Variables'!$E36)/'Sample Prep Variables'!$C36))</f>
        <v>0</v>
      </c>
      <c r="AK36" s="8">
        <f>((('Instrument Data'!BU36*'Sample Prep Variables'!$D36*'Sample Prep Variables'!$E36)/'Sample Prep Variables'!$C36))</f>
        <v>0</v>
      </c>
      <c r="AM36" s="8">
        <f t="shared" si="1"/>
        <v>0</v>
      </c>
      <c r="AN36" s="8">
        <f t="shared" si="2"/>
        <v>0</v>
      </c>
      <c r="AO36" s="8">
        <f t="shared" si="3"/>
        <v>0</v>
      </c>
      <c r="AP36" s="8">
        <f t="shared" si="4"/>
        <v>0</v>
      </c>
      <c r="AQ36" s="8">
        <f t="shared" si="5"/>
        <v>0</v>
      </c>
      <c r="AR36" s="8">
        <f t="shared" si="6"/>
        <v>0</v>
      </c>
      <c r="AS36" s="8">
        <f t="shared" si="7"/>
        <v>0</v>
      </c>
      <c r="AT36" s="8">
        <f t="shared" si="8"/>
        <v>0</v>
      </c>
      <c r="AU36" s="8">
        <f t="shared" si="9"/>
        <v>0</v>
      </c>
      <c r="AV36" s="8">
        <f t="shared" si="10"/>
        <v>0</v>
      </c>
      <c r="AW36" s="8">
        <f t="shared" si="11"/>
        <v>0</v>
      </c>
      <c r="AX36" s="8">
        <f t="shared" si="12"/>
        <v>0</v>
      </c>
      <c r="AY36" s="8">
        <f t="shared" si="13"/>
        <v>0</v>
      </c>
      <c r="AZ36" s="8">
        <f t="shared" si="14"/>
        <v>0</v>
      </c>
      <c r="BA36" s="8">
        <f t="shared" si="15"/>
        <v>0</v>
      </c>
      <c r="BB36" s="8">
        <f t="shared" si="16"/>
        <v>0</v>
      </c>
      <c r="BC36" s="8">
        <f t="shared" si="17"/>
        <v>0</v>
      </c>
      <c r="BD36" s="8">
        <f t="shared" si="18"/>
        <v>0</v>
      </c>
      <c r="BE36" s="8">
        <f t="shared" si="19"/>
        <v>0</v>
      </c>
      <c r="BF36" s="8">
        <f t="shared" si="20"/>
        <v>0</v>
      </c>
      <c r="BG36" s="8">
        <f t="shared" si="21"/>
        <v>0</v>
      </c>
      <c r="BH36" s="8">
        <f t="shared" si="22"/>
        <v>0</v>
      </c>
      <c r="BI36" s="8">
        <f t="shared" si="23"/>
        <v>0</v>
      </c>
      <c r="BJ36" s="8">
        <f t="shared" si="24"/>
        <v>0</v>
      </c>
      <c r="BK36" s="8">
        <f t="shared" si="25"/>
        <v>0</v>
      </c>
      <c r="BL36" s="8">
        <f t="shared" si="26"/>
        <v>0</v>
      </c>
      <c r="BM36" s="8">
        <f t="shared" si="27"/>
        <v>0</v>
      </c>
      <c r="BN36" s="8">
        <f t="shared" si="28"/>
        <v>0</v>
      </c>
      <c r="BO36" s="8">
        <f t="shared" si="29"/>
        <v>0</v>
      </c>
      <c r="BP36" s="8">
        <f t="shared" si="30"/>
        <v>0</v>
      </c>
      <c r="BQ36" s="8">
        <f t="shared" si="31"/>
        <v>0</v>
      </c>
      <c r="BR36" s="8">
        <f t="shared" si="32"/>
        <v>0</v>
      </c>
      <c r="BS36" s="8">
        <f t="shared" si="33"/>
        <v>0</v>
      </c>
      <c r="BT36" s="8">
        <f t="shared" si="34"/>
        <v>0</v>
      </c>
      <c r="BU36" s="8">
        <f t="shared" si="35"/>
        <v>0</v>
      </c>
    </row>
    <row r="37" spans="1:73" x14ac:dyDescent="0.25">
      <c r="A37">
        <f>'Instrument Data'!A37</f>
        <v>0</v>
      </c>
      <c r="B37">
        <f>'Instrument Data'!B37</f>
        <v>0</v>
      </c>
      <c r="C37" s="8">
        <f>((('Instrument Data'!AM37*'Sample Prep Variables'!$D37*'Sample Prep Variables'!$E37)/'Sample Prep Variables'!$C37))</f>
        <v>0</v>
      </c>
      <c r="D37" s="8">
        <f>((('Instrument Data'!AN37*'Sample Prep Variables'!$D37*'Sample Prep Variables'!$E37)/'Sample Prep Variables'!$C37))</f>
        <v>0</v>
      </c>
      <c r="E37" s="8">
        <f>((('Instrument Data'!AO37*'Sample Prep Variables'!$D37*'Sample Prep Variables'!$E37)/'Sample Prep Variables'!$C37))</f>
        <v>0</v>
      </c>
      <c r="F37" s="8">
        <f>((('Instrument Data'!AP37*'Sample Prep Variables'!$D37*'Sample Prep Variables'!$E37)/'Sample Prep Variables'!$C37))</f>
        <v>0</v>
      </c>
      <c r="G37" s="8">
        <f>((('Instrument Data'!AQ37*'Sample Prep Variables'!$D37*'Sample Prep Variables'!$E37)/'Sample Prep Variables'!$C37))</f>
        <v>0</v>
      </c>
      <c r="H37" s="8">
        <f>((('Instrument Data'!AR37*'Sample Prep Variables'!$D37*'Sample Prep Variables'!$E37)/'Sample Prep Variables'!$C37))</f>
        <v>0</v>
      </c>
      <c r="I37" s="8">
        <f>((('Instrument Data'!AS37*'Sample Prep Variables'!$D37*'Sample Prep Variables'!$E37)/'Sample Prep Variables'!$C37))</f>
        <v>0</v>
      </c>
      <c r="J37" s="8">
        <f>((('Instrument Data'!AT37*'Sample Prep Variables'!$D37*'Sample Prep Variables'!$E37)/'Sample Prep Variables'!$C37))</f>
        <v>0</v>
      </c>
      <c r="K37" s="8">
        <f>((('Instrument Data'!AU37*'Sample Prep Variables'!$D37*'Sample Prep Variables'!$E37)/'Sample Prep Variables'!$C37))</f>
        <v>0</v>
      </c>
      <c r="L37" s="8">
        <f>((('Instrument Data'!AV37*'Sample Prep Variables'!$D37*'Sample Prep Variables'!$E37)/'Sample Prep Variables'!$C37))</f>
        <v>0</v>
      </c>
      <c r="M37" s="8">
        <f>((('Instrument Data'!AW37*'Sample Prep Variables'!$D37*'Sample Prep Variables'!$E37)/'Sample Prep Variables'!$C37))</f>
        <v>0</v>
      </c>
      <c r="N37" s="8">
        <f>((('Instrument Data'!AX37*'Sample Prep Variables'!$D37*'Sample Prep Variables'!$E37)/'Sample Prep Variables'!$C37))</f>
        <v>0</v>
      </c>
      <c r="O37" s="8">
        <f>((('Instrument Data'!AY37*'Sample Prep Variables'!$D37*'Sample Prep Variables'!$E37)/'Sample Prep Variables'!$C37))</f>
        <v>0</v>
      </c>
      <c r="P37" s="8">
        <f>((('Instrument Data'!AZ37*'Sample Prep Variables'!$D37*'Sample Prep Variables'!$E37)/'Sample Prep Variables'!$C37))</f>
        <v>0</v>
      </c>
      <c r="Q37" s="8">
        <f>((('Instrument Data'!BA37*'Sample Prep Variables'!$D37*'Sample Prep Variables'!$E37)/'Sample Prep Variables'!$C37))</f>
        <v>0</v>
      </c>
      <c r="R37" s="8">
        <f>((('Instrument Data'!BB37*'Sample Prep Variables'!$D37*'Sample Prep Variables'!$E37)/'Sample Prep Variables'!$C37))</f>
        <v>0</v>
      </c>
      <c r="S37" s="8">
        <f>((('Instrument Data'!BC37*'Sample Prep Variables'!$D37*'Sample Prep Variables'!$E37)/'Sample Prep Variables'!$C37))</f>
        <v>0</v>
      </c>
      <c r="T37" s="8">
        <f>((('Instrument Data'!BD37*'Sample Prep Variables'!$D37*'Sample Prep Variables'!$E37)/'Sample Prep Variables'!$C37))</f>
        <v>0</v>
      </c>
      <c r="U37" s="8">
        <f>((('Instrument Data'!BE37*'Sample Prep Variables'!$D37*'Sample Prep Variables'!$E37)/'Sample Prep Variables'!$C37))</f>
        <v>0</v>
      </c>
      <c r="V37" s="8">
        <f>((('Instrument Data'!BF37*'Sample Prep Variables'!$D37*'Sample Prep Variables'!$E37)/'Sample Prep Variables'!$C37))</f>
        <v>0</v>
      </c>
      <c r="W37" s="8">
        <f>((('Instrument Data'!BG37*'Sample Prep Variables'!$D37*'Sample Prep Variables'!$E37)/'Sample Prep Variables'!$C37))</f>
        <v>0</v>
      </c>
      <c r="X37" s="8">
        <f>((('Instrument Data'!BH37*'Sample Prep Variables'!$D37*'Sample Prep Variables'!$E37)/'Sample Prep Variables'!$C37))</f>
        <v>0</v>
      </c>
      <c r="Y37" s="8">
        <f>((('Instrument Data'!BI37*'Sample Prep Variables'!$D37*'Sample Prep Variables'!$E37)/'Sample Prep Variables'!$C37))</f>
        <v>0</v>
      </c>
      <c r="Z37" s="8">
        <f>((('Instrument Data'!BJ37*'Sample Prep Variables'!$D37*'Sample Prep Variables'!$E37)/'Sample Prep Variables'!$C37))</f>
        <v>0</v>
      </c>
      <c r="AA37" s="8">
        <f>((('Instrument Data'!BK37*'Sample Prep Variables'!$D37*'Sample Prep Variables'!$E37)/'Sample Prep Variables'!$C37))</f>
        <v>0</v>
      </c>
      <c r="AB37" s="8">
        <f>((('Instrument Data'!BL37*'Sample Prep Variables'!$D37*'Sample Prep Variables'!$E37)/'Sample Prep Variables'!$C37))</f>
        <v>0</v>
      </c>
      <c r="AC37" s="8">
        <f>((('Instrument Data'!BM37*'Sample Prep Variables'!$D37*'Sample Prep Variables'!$E37)/'Sample Prep Variables'!$C37))</f>
        <v>0</v>
      </c>
      <c r="AD37" s="8">
        <f>((('Instrument Data'!BN37*'Sample Prep Variables'!$D37*'Sample Prep Variables'!$E37)/'Sample Prep Variables'!$C37))</f>
        <v>0</v>
      </c>
      <c r="AE37" s="8">
        <f>((('Instrument Data'!BO37*'Sample Prep Variables'!$D37*'Sample Prep Variables'!$E37)/'Sample Prep Variables'!$C37))</f>
        <v>0</v>
      </c>
      <c r="AF37" s="8">
        <f>((('Instrument Data'!BP37*'Sample Prep Variables'!$D37*'Sample Prep Variables'!$E37)/'Sample Prep Variables'!$C37))</f>
        <v>0</v>
      </c>
      <c r="AG37" s="8">
        <f>((('Instrument Data'!BQ37*'Sample Prep Variables'!$D37*'Sample Prep Variables'!$E37)/'Sample Prep Variables'!$C37))</f>
        <v>0</v>
      </c>
      <c r="AH37" s="8">
        <f>((('Instrument Data'!BR37*'Sample Prep Variables'!$D37*'Sample Prep Variables'!$E37)/'Sample Prep Variables'!$C37))</f>
        <v>0</v>
      </c>
      <c r="AI37" s="8">
        <f>((('Instrument Data'!BS37*'Sample Prep Variables'!$D37*'Sample Prep Variables'!$E37)/'Sample Prep Variables'!$C37))</f>
        <v>0</v>
      </c>
      <c r="AJ37" s="8">
        <f>((('Instrument Data'!BT37*'Sample Prep Variables'!$D37*'Sample Prep Variables'!$E37)/'Sample Prep Variables'!$C37))</f>
        <v>0</v>
      </c>
      <c r="AK37" s="8">
        <f>((('Instrument Data'!BU37*'Sample Prep Variables'!$D37*'Sample Prep Variables'!$E37)/'Sample Prep Variables'!$C37))</f>
        <v>0</v>
      </c>
      <c r="AM37" s="8">
        <f t="shared" si="1"/>
        <v>0</v>
      </c>
      <c r="AN37" s="8">
        <f t="shared" si="2"/>
        <v>0</v>
      </c>
      <c r="AO37" s="8">
        <f t="shared" si="3"/>
        <v>0</v>
      </c>
      <c r="AP37" s="8">
        <f t="shared" si="4"/>
        <v>0</v>
      </c>
      <c r="AQ37" s="8">
        <f t="shared" si="5"/>
        <v>0</v>
      </c>
      <c r="AR37" s="8">
        <f t="shared" si="6"/>
        <v>0</v>
      </c>
      <c r="AS37" s="8">
        <f t="shared" si="7"/>
        <v>0</v>
      </c>
      <c r="AT37" s="8">
        <f t="shared" si="8"/>
        <v>0</v>
      </c>
      <c r="AU37" s="8">
        <f t="shared" si="9"/>
        <v>0</v>
      </c>
      <c r="AV37" s="8">
        <f t="shared" si="10"/>
        <v>0</v>
      </c>
      <c r="AW37" s="8">
        <f t="shared" si="11"/>
        <v>0</v>
      </c>
      <c r="AX37" s="8">
        <f t="shared" si="12"/>
        <v>0</v>
      </c>
      <c r="AY37" s="8">
        <f t="shared" si="13"/>
        <v>0</v>
      </c>
      <c r="AZ37" s="8">
        <f t="shared" si="14"/>
        <v>0</v>
      </c>
      <c r="BA37" s="8">
        <f t="shared" si="15"/>
        <v>0</v>
      </c>
      <c r="BB37" s="8">
        <f t="shared" si="16"/>
        <v>0</v>
      </c>
      <c r="BC37" s="8">
        <f t="shared" si="17"/>
        <v>0</v>
      </c>
      <c r="BD37" s="8">
        <f t="shared" si="18"/>
        <v>0</v>
      </c>
      <c r="BE37" s="8">
        <f t="shared" si="19"/>
        <v>0</v>
      </c>
      <c r="BF37" s="8">
        <f t="shared" si="20"/>
        <v>0</v>
      </c>
      <c r="BG37" s="8">
        <f t="shared" si="21"/>
        <v>0</v>
      </c>
      <c r="BH37" s="8">
        <f t="shared" si="22"/>
        <v>0</v>
      </c>
      <c r="BI37" s="8">
        <f t="shared" si="23"/>
        <v>0</v>
      </c>
      <c r="BJ37" s="8">
        <f t="shared" si="24"/>
        <v>0</v>
      </c>
      <c r="BK37" s="8">
        <f t="shared" si="25"/>
        <v>0</v>
      </c>
      <c r="BL37" s="8">
        <f t="shared" si="26"/>
        <v>0</v>
      </c>
      <c r="BM37" s="8">
        <f t="shared" si="27"/>
        <v>0</v>
      </c>
      <c r="BN37" s="8">
        <f t="shared" si="28"/>
        <v>0</v>
      </c>
      <c r="BO37" s="8">
        <f t="shared" si="29"/>
        <v>0</v>
      </c>
      <c r="BP37" s="8">
        <f t="shared" si="30"/>
        <v>0</v>
      </c>
      <c r="BQ37" s="8">
        <f t="shared" si="31"/>
        <v>0</v>
      </c>
      <c r="BR37" s="8">
        <f t="shared" si="32"/>
        <v>0</v>
      </c>
      <c r="BS37" s="8">
        <f t="shared" si="33"/>
        <v>0</v>
      </c>
      <c r="BT37" s="8">
        <f t="shared" si="34"/>
        <v>0</v>
      </c>
      <c r="BU37" s="8">
        <f t="shared" si="35"/>
        <v>0</v>
      </c>
    </row>
    <row r="38" spans="1:73" x14ac:dyDescent="0.25">
      <c r="A38">
        <f>'Instrument Data'!A38</f>
        <v>0</v>
      </c>
      <c r="B38">
        <f>'Instrument Data'!B38</f>
        <v>0</v>
      </c>
      <c r="C38" s="8">
        <f>((('Instrument Data'!AM38*'Sample Prep Variables'!$D38*'Sample Prep Variables'!$E38)/'Sample Prep Variables'!$C38))</f>
        <v>0</v>
      </c>
      <c r="D38" s="8">
        <f>((('Instrument Data'!AN38*'Sample Prep Variables'!$D38*'Sample Prep Variables'!$E38)/'Sample Prep Variables'!$C38))</f>
        <v>0</v>
      </c>
      <c r="E38" s="8">
        <f>((('Instrument Data'!AO38*'Sample Prep Variables'!$D38*'Sample Prep Variables'!$E38)/'Sample Prep Variables'!$C38))</f>
        <v>0</v>
      </c>
      <c r="F38" s="8">
        <f>((('Instrument Data'!AP38*'Sample Prep Variables'!$D38*'Sample Prep Variables'!$E38)/'Sample Prep Variables'!$C38))</f>
        <v>0</v>
      </c>
      <c r="G38" s="8">
        <f>((('Instrument Data'!AQ38*'Sample Prep Variables'!$D38*'Sample Prep Variables'!$E38)/'Sample Prep Variables'!$C38))</f>
        <v>0</v>
      </c>
      <c r="H38" s="8">
        <f>((('Instrument Data'!AR38*'Sample Prep Variables'!$D38*'Sample Prep Variables'!$E38)/'Sample Prep Variables'!$C38))</f>
        <v>0</v>
      </c>
      <c r="I38" s="8">
        <f>((('Instrument Data'!AS38*'Sample Prep Variables'!$D38*'Sample Prep Variables'!$E38)/'Sample Prep Variables'!$C38))</f>
        <v>0</v>
      </c>
      <c r="J38" s="8">
        <f>((('Instrument Data'!AT38*'Sample Prep Variables'!$D38*'Sample Prep Variables'!$E38)/'Sample Prep Variables'!$C38))</f>
        <v>0</v>
      </c>
      <c r="K38" s="8">
        <f>((('Instrument Data'!AU38*'Sample Prep Variables'!$D38*'Sample Prep Variables'!$E38)/'Sample Prep Variables'!$C38))</f>
        <v>0</v>
      </c>
      <c r="L38" s="8">
        <f>((('Instrument Data'!AV38*'Sample Prep Variables'!$D38*'Sample Prep Variables'!$E38)/'Sample Prep Variables'!$C38))</f>
        <v>0</v>
      </c>
      <c r="M38" s="8">
        <f>((('Instrument Data'!AW38*'Sample Prep Variables'!$D38*'Sample Prep Variables'!$E38)/'Sample Prep Variables'!$C38))</f>
        <v>0</v>
      </c>
      <c r="N38" s="8">
        <f>((('Instrument Data'!AX38*'Sample Prep Variables'!$D38*'Sample Prep Variables'!$E38)/'Sample Prep Variables'!$C38))</f>
        <v>0</v>
      </c>
      <c r="O38" s="8">
        <f>((('Instrument Data'!AY38*'Sample Prep Variables'!$D38*'Sample Prep Variables'!$E38)/'Sample Prep Variables'!$C38))</f>
        <v>0</v>
      </c>
      <c r="P38" s="8">
        <f>((('Instrument Data'!AZ38*'Sample Prep Variables'!$D38*'Sample Prep Variables'!$E38)/'Sample Prep Variables'!$C38))</f>
        <v>0</v>
      </c>
      <c r="Q38" s="8">
        <f>((('Instrument Data'!BA38*'Sample Prep Variables'!$D38*'Sample Prep Variables'!$E38)/'Sample Prep Variables'!$C38))</f>
        <v>0</v>
      </c>
      <c r="R38" s="8">
        <f>((('Instrument Data'!BB38*'Sample Prep Variables'!$D38*'Sample Prep Variables'!$E38)/'Sample Prep Variables'!$C38))</f>
        <v>0</v>
      </c>
      <c r="S38" s="8">
        <f>((('Instrument Data'!BC38*'Sample Prep Variables'!$D38*'Sample Prep Variables'!$E38)/'Sample Prep Variables'!$C38))</f>
        <v>0</v>
      </c>
      <c r="T38" s="8">
        <f>((('Instrument Data'!BD38*'Sample Prep Variables'!$D38*'Sample Prep Variables'!$E38)/'Sample Prep Variables'!$C38))</f>
        <v>0</v>
      </c>
      <c r="U38" s="8">
        <f>((('Instrument Data'!BE38*'Sample Prep Variables'!$D38*'Sample Prep Variables'!$E38)/'Sample Prep Variables'!$C38))</f>
        <v>0</v>
      </c>
      <c r="V38" s="8">
        <f>((('Instrument Data'!BF38*'Sample Prep Variables'!$D38*'Sample Prep Variables'!$E38)/'Sample Prep Variables'!$C38))</f>
        <v>0</v>
      </c>
      <c r="W38" s="8">
        <f>((('Instrument Data'!BG38*'Sample Prep Variables'!$D38*'Sample Prep Variables'!$E38)/'Sample Prep Variables'!$C38))</f>
        <v>0</v>
      </c>
      <c r="X38" s="8">
        <f>((('Instrument Data'!BH38*'Sample Prep Variables'!$D38*'Sample Prep Variables'!$E38)/'Sample Prep Variables'!$C38))</f>
        <v>0</v>
      </c>
      <c r="Y38" s="8">
        <f>((('Instrument Data'!BI38*'Sample Prep Variables'!$D38*'Sample Prep Variables'!$E38)/'Sample Prep Variables'!$C38))</f>
        <v>0</v>
      </c>
      <c r="Z38" s="8">
        <f>((('Instrument Data'!BJ38*'Sample Prep Variables'!$D38*'Sample Prep Variables'!$E38)/'Sample Prep Variables'!$C38))</f>
        <v>0</v>
      </c>
      <c r="AA38" s="8">
        <f>((('Instrument Data'!BK38*'Sample Prep Variables'!$D38*'Sample Prep Variables'!$E38)/'Sample Prep Variables'!$C38))</f>
        <v>0</v>
      </c>
      <c r="AB38" s="8">
        <f>((('Instrument Data'!BL38*'Sample Prep Variables'!$D38*'Sample Prep Variables'!$E38)/'Sample Prep Variables'!$C38))</f>
        <v>0</v>
      </c>
      <c r="AC38" s="8">
        <f>((('Instrument Data'!BM38*'Sample Prep Variables'!$D38*'Sample Prep Variables'!$E38)/'Sample Prep Variables'!$C38))</f>
        <v>0</v>
      </c>
      <c r="AD38" s="8">
        <f>((('Instrument Data'!BN38*'Sample Prep Variables'!$D38*'Sample Prep Variables'!$E38)/'Sample Prep Variables'!$C38))</f>
        <v>0</v>
      </c>
      <c r="AE38" s="8">
        <f>((('Instrument Data'!BO38*'Sample Prep Variables'!$D38*'Sample Prep Variables'!$E38)/'Sample Prep Variables'!$C38))</f>
        <v>0</v>
      </c>
      <c r="AF38" s="8">
        <f>((('Instrument Data'!BP38*'Sample Prep Variables'!$D38*'Sample Prep Variables'!$E38)/'Sample Prep Variables'!$C38))</f>
        <v>0</v>
      </c>
      <c r="AG38" s="8">
        <f>((('Instrument Data'!BQ38*'Sample Prep Variables'!$D38*'Sample Prep Variables'!$E38)/'Sample Prep Variables'!$C38))</f>
        <v>0</v>
      </c>
      <c r="AH38" s="8">
        <f>((('Instrument Data'!BR38*'Sample Prep Variables'!$D38*'Sample Prep Variables'!$E38)/'Sample Prep Variables'!$C38))</f>
        <v>0</v>
      </c>
      <c r="AI38" s="8">
        <f>((('Instrument Data'!BS38*'Sample Prep Variables'!$D38*'Sample Prep Variables'!$E38)/'Sample Prep Variables'!$C38))</f>
        <v>0</v>
      </c>
      <c r="AJ38" s="8">
        <f>((('Instrument Data'!BT38*'Sample Prep Variables'!$D38*'Sample Prep Variables'!$E38)/'Sample Prep Variables'!$C38))</f>
        <v>0</v>
      </c>
      <c r="AK38" s="8">
        <f>((('Instrument Data'!BU38*'Sample Prep Variables'!$D38*'Sample Prep Variables'!$E38)/'Sample Prep Variables'!$C38))</f>
        <v>0</v>
      </c>
      <c r="AM38" s="8">
        <f t="shared" si="1"/>
        <v>0</v>
      </c>
      <c r="AN38" s="8">
        <f t="shared" si="2"/>
        <v>0</v>
      </c>
      <c r="AO38" s="8">
        <f t="shared" si="3"/>
        <v>0</v>
      </c>
      <c r="AP38" s="8">
        <f t="shared" si="4"/>
        <v>0</v>
      </c>
      <c r="AQ38" s="8">
        <f t="shared" si="5"/>
        <v>0</v>
      </c>
      <c r="AR38" s="8">
        <f t="shared" si="6"/>
        <v>0</v>
      </c>
      <c r="AS38" s="8">
        <f t="shared" si="7"/>
        <v>0</v>
      </c>
      <c r="AT38" s="8">
        <f t="shared" si="8"/>
        <v>0</v>
      </c>
      <c r="AU38" s="8">
        <f t="shared" si="9"/>
        <v>0</v>
      </c>
      <c r="AV38" s="8">
        <f t="shared" si="10"/>
        <v>0</v>
      </c>
      <c r="AW38" s="8">
        <f t="shared" si="11"/>
        <v>0</v>
      </c>
      <c r="AX38" s="8">
        <f t="shared" si="12"/>
        <v>0</v>
      </c>
      <c r="AY38" s="8">
        <f t="shared" si="13"/>
        <v>0</v>
      </c>
      <c r="AZ38" s="8">
        <f t="shared" si="14"/>
        <v>0</v>
      </c>
      <c r="BA38" s="8">
        <f t="shared" si="15"/>
        <v>0</v>
      </c>
      <c r="BB38" s="8">
        <f t="shared" si="16"/>
        <v>0</v>
      </c>
      <c r="BC38" s="8">
        <f t="shared" si="17"/>
        <v>0</v>
      </c>
      <c r="BD38" s="8">
        <f t="shared" si="18"/>
        <v>0</v>
      </c>
      <c r="BE38" s="8">
        <f t="shared" si="19"/>
        <v>0</v>
      </c>
      <c r="BF38" s="8">
        <f t="shared" si="20"/>
        <v>0</v>
      </c>
      <c r="BG38" s="8">
        <f t="shared" si="21"/>
        <v>0</v>
      </c>
      <c r="BH38" s="8">
        <f t="shared" si="22"/>
        <v>0</v>
      </c>
      <c r="BI38" s="8">
        <f t="shared" si="23"/>
        <v>0</v>
      </c>
      <c r="BJ38" s="8">
        <f t="shared" si="24"/>
        <v>0</v>
      </c>
      <c r="BK38" s="8">
        <f t="shared" si="25"/>
        <v>0</v>
      </c>
      <c r="BL38" s="8">
        <f t="shared" si="26"/>
        <v>0</v>
      </c>
      <c r="BM38" s="8">
        <f t="shared" si="27"/>
        <v>0</v>
      </c>
      <c r="BN38" s="8">
        <f t="shared" si="28"/>
        <v>0</v>
      </c>
      <c r="BO38" s="8">
        <f t="shared" si="29"/>
        <v>0</v>
      </c>
      <c r="BP38" s="8">
        <f t="shared" si="30"/>
        <v>0</v>
      </c>
      <c r="BQ38" s="8">
        <f t="shared" si="31"/>
        <v>0</v>
      </c>
      <c r="BR38" s="8">
        <f t="shared" si="32"/>
        <v>0</v>
      </c>
      <c r="BS38" s="8">
        <f t="shared" si="33"/>
        <v>0</v>
      </c>
      <c r="BT38" s="8">
        <f t="shared" si="34"/>
        <v>0</v>
      </c>
      <c r="BU38" s="8">
        <f t="shared" si="35"/>
        <v>0</v>
      </c>
    </row>
    <row r="39" spans="1:73" x14ac:dyDescent="0.25">
      <c r="A39">
        <f>'Instrument Data'!A39</f>
        <v>0</v>
      </c>
      <c r="B39">
        <f>'Instrument Data'!B39</f>
        <v>0</v>
      </c>
      <c r="C39" s="8">
        <f>((('Instrument Data'!AM39*'Sample Prep Variables'!$D39*'Sample Prep Variables'!$E39)/'Sample Prep Variables'!$C39))</f>
        <v>0</v>
      </c>
      <c r="D39" s="8">
        <f>((('Instrument Data'!AN39*'Sample Prep Variables'!$D39*'Sample Prep Variables'!$E39)/'Sample Prep Variables'!$C39))</f>
        <v>0</v>
      </c>
      <c r="E39" s="8">
        <f>((('Instrument Data'!AO39*'Sample Prep Variables'!$D39*'Sample Prep Variables'!$E39)/'Sample Prep Variables'!$C39))</f>
        <v>0</v>
      </c>
      <c r="F39" s="8">
        <f>((('Instrument Data'!AP39*'Sample Prep Variables'!$D39*'Sample Prep Variables'!$E39)/'Sample Prep Variables'!$C39))</f>
        <v>0</v>
      </c>
      <c r="G39" s="8">
        <f>((('Instrument Data'!AQ39*'Sample Prep Variables'!$D39*'Sample Prep Variables'!$E39)/'Sample Prep Variables'!$C39))</f>
        <v>0</v>
      </c>
      <c r="H39" s="8">
        <f>((('Instrument Data'!AR39*'Sample Prep Variables'!$D39*'Sample Prep Variables'!$E39)/'Sample Prep Variables'!$C39))</f>
        <v>0</v>
      </c>
      <c r="I39" s="8">
        <f>((('Instrument Data'!AS39*'Sample Prep Variables'!$D39*'Sample Prep Variables'!$E39)/'Sample Prep Variables'!$C39))</f>
        <v>0</v>
      </c>
      <c r="J39" s="8">
        <f>((('Instrument Data'!AT39*'Sample Prep Variables'!$D39*'Sample Prep Variables'!$E39)/'Sample Prep Variables'!$C39))</f>
        <v>0</v>
      </c>
      <c r="K39" s="8">
        <f>((('Instrument Data'!AU39*'Sample Prep Variables'!$D39*'Sample Prep Variables'!$E39)/'Sample Prep Variables'!$C39))</f>
        <v>0</v>
      </c>
      <c r="L39" s="8">
        <f>((('Instrument Data'!AV39*'Sample Prep Variables'!$D39*'Sample Prep Variables'!$E39)/'Sample Prep Variables'!$C39))</f>
        <v>0</v>
      </c>
      <c r="M39" s="8">
        <f>((('Instrument Data'!AW39*'Sample Prep Variables'!$D39*'Sample Prep Variables'!$E39)/'Sample Prep Variables'!$C39))</f>
        <v>0</v>
      </c>
      <c r="N39" s="8">
        <f>((('Instrument Data'!AX39*'Sample Prep Variables'!$D39*'Sample Prep Variables'!$E39)/'Sample Prep Variables'!$C39))</f>
        <v>0</v>
      </c>
      <c r="O39" s="8">
        <f>((('Instrument Data'!AY39*'Sample Prep Variables'!$D39*'Sample Prep Variables'!$E39)/'Sample Prep Variables'!$C39))</f>
        <v>0</v>
      </c>
      <c r="P39" s="8">
        <f>((('Instrument Data'!AZ39*'Sample Prep Variables'!$D39*'Sample Prep Variables'!$E39)/'Sample Prep Variables'!$C39))</f>
        <v>0</v>
      </c>
      <c r="Q39" s="8">
        <f>((('Instrument Data'!BA39*'Sample Prep Variables'!$D39*'Sample Prep Variables'!$E39)/'Sample Prep Variables'!$C39))</f>
        <v>0</v>
      </c>
      <c r="R39" s="8">
        <f>((('Instrument Data'!BB39*'Sample Prep Variables'!$D39*'Sample Prep Variables'!$E39)/'Sample Prep Variables'!$C39))</f>
        <v>0</v>
      </c>
      <c r="S39" s="8">
        <f>((('Instrument Data'!BC39*'Sample Prep Variables'!$D39*'Sample Prep Variables'!$E39)/'Sample Prep Variables'!$C39))</f>
        <v>0</v>
      </c>
      <c r="T39" s="8">
        <f>((('Instrument Data'!BD39*'Sample Prep Variables'!$D39*'Sample Prep Variables'!$E39)/'Sample Prep Variables'!$C39))</f>
        <v>0</v>
      </c>
      <c r="U39" s="8">
        <f>((('Instrument Data'!BE39*'Sample Prep Variables'!$D39*'Sample Prep Variables'!$E39)/'Sample Prep Variables'!$C39))</f>
        <v>0</v>
      </c>
      <c r="V39" s="8">
        <f>((('Instrument Data'!BF39*'Sample Prep Variables'!$D39*'Sample Prep Variables'!$E39)/'Sample Prep Variables'!$C39))</f>
        <v>0</v>
      </c>
      <c r="W39" s="8">
        <f>((('Instrument Data'!BG39*'Sample Prep Variables'!$D39*'Sample Prep Variables'!$E39)/'Sample Prep Variables'!$C39))</f>
        <v>0</v>
      </c>
      <c r="X39" s="8">
        <f>((('Instrument Data'!BH39*'Sample Prep Variables'!$D39*'Sample Prep Variables'!$E39)/'Sample Prep Variables'!$C39))</f>
        <v>0</v>
      </c>
      <c r="Y39" s="8">
        <f>((('Instrument Data'!BI39*'Sample Prep Variables'!$D39*'Sample Prep Variables'!$E39)/'Sample Prep Variables'!$C39))</f>
        <v>0</v>
      </c>
      <c r="Z39" s="8">
        <f>((('Instrument Data'!BJ39*'Sample Prep Variables'!$D39*'Sample Prep Variables'!$E39)/'Sample Prep Variables'!$C39))</f>
        <v>0</v>
      </c>
      <c r="AA39" s="8">
        <f>((('Instrument Data'!BK39*'Sample Prep Variables'!$D39*'Sample Prep Variables'!$E39)/'Sample Prep Variables'!$C39))</f>
        <v>0</v>
      </c>
      <c r="AB39" s="8">
        <f>((('Instrument Data'!BL39*'Sample Prep Variables'!$D39*'Sample Prep Variables'!$E39)/'Sample Prep Variables'!$C39))</f>
        <v>0</v>
      </c>
      <c r="AC39" s="8">
        <f>((('Instrument Data'!BM39*'Sample Prep Variables'!$D39*'Sample Prep Variables'!$E39)/'Sample Prep Variables'!$C39))</f>
        <v>0</v>
      </c>
      <c r="AD39" s="8">
        <f>((('Instrument Data'!BN39*'Sample Prep Variables'!$D39*'Sample Prep Variables'!$E39)/'Sample Prep Variables'!$C39))</f>
        <v>0</v>
      </c>
      <c r="AE39" s="8">
        <f>((('Instrument Data'!BO39*'Sample Prep Variables'!$D39*'Sample Prep Variables'!$E39)/'Sample Prep Variables'!$C39))</f>
        <v>0</v>
      </c>
      <c r="AF39" s="8">
        <f>((('Instrument Data'!BP39*'Sample Prep Variables'!$D39*'Sample Prep Variables'!$E39)/'Sample Prep Variables'!$C39))</f>
        <v>0</v>
      </c>
      <c r="AG39" s="8">
        <f>((('Instrument Data'!BQ39*'Sample Prep Variables'!$D39*'Sample Prep Variables'!$E39)/'Sample Prep Variables'!$C39))</f>
        <v>0</v>
      </c>
      <c r="AH39" s="8">
        <f>((('Instrument Data'!BR39*'Sample Prep Variables'!$D39*'Sample Prep Variables'!$E39)/'Sample Prep Variables'!$C39))</f>
        <v>0</v>
      </c>
      <c r="AI39" s="8">
        <f>((('Instrument Data'!BS39*'Sample Prep Variables'!$D39*'Sample Prep Variables'!$E39)/'Sample Prep Variables'!$C39))</f>
        <v>0</v>
      </c>
      <c r="AJ39" s="8">
        <f>((('Instrument Data'!BT39*'Sample Prep Variables'!$D39*'Sample Prep Variables'!$E39)/'Sample Prep Variables'!$C39))</f>
        <v>0</v>
      </c>
      <c r="AK39" s="8">
        <f>((('Instrument Data'!BU39*'Sample Prep Variables'!$D39*'Sample Prep Variables'!$E39)/'Sample Prep Variables'!$C39))</f>
        <v>0</v>
      </c>
      <c r="AM39" s="8">
        <f t="shared" si="1"/>
        <v>0</v>
      </c>
      <c r="AN39" s="8">
        <f t="shared" si="2"/>
        <v>0</v>
      </c>
      <c r="AO39" s="8">
        <f t="shared" si="3"/>
        <v>0</v>
      </c>
      <c r="AP39" s="8">
        <f t="shared" si="4"/>
        <v>0</v>
      </c>
      <c r="AQ39" s="8">
        <f t="shared" si="5"/>
        <v>0</v>
      </c>
      <c r="AR39" s="8">
        <f t="shared" si="6"/>
        <v>0</v>
      </c>
      <c r="AS39" s="8">
        <f t="shared" si="7"/>
        <v>0</v>
      </c>
      <c r="AT39" s="8">
        <f t="shared" si="8"/>
        <v>0</v>
      </c>
      <c r="AU39" s="8">
        <f t="shared" si="9"/>
        <v>0</v>
      </c>
      <c r="AV39" s="8">
        <f t="shared" si="10"/>
        <v>0</v>
      </c>
      <c r="AW39" s="8">
        <f t="shared" si="11"/>
        <v>0</v>
      </c>
      <c r="AX39" s="8">
        <f t="shared" si="12"/>
        <v>0</v>
      </c>
      <c r="AY39" s="8">
        <f t="shared" si="13"/>
        <v>0</v>
      </c>
      <c r="AZ39" s="8">
        <f t="shared" si="14"/>
        <v>0</v>
      </c>
      <c r="BA39" s="8">
        <f t="shared" si="15"/>
        <v>0</v>
      </c>
      <c r="BB39" s="8">
        <f t="shared" si="16"/>
        <v>0</v>
      </c>
      <c r="BC39" s="8">
        <f t="shared" si="17"/>
        <v>0</v>
      </c>
      <c r="BD39" s="8">
        <f t="shared" si="18"/>
        <v>0</v>
      </c>
      <c r="BE39" s="8">
        <f t="shared" si="19"/>
        <v>0</v>
      </c>
      <c r="BF39" s="8">
        <f t="shared" si="20"/>
        <v>0</v>
      </c>
      <c r="BG39" s="8">
        <f t="shared" si="21"/>
        <v>0</v>
      </c>
      <c r="BH39" s="8">
        <f t="shared" si="22"/>
        <v>0</v>
      </c>
      <c r="BI39" s="8">
        <f t="shared" si="23"/>
        <v>0</v>
      </c>
      <c r="BJ39" s="8">
        <f t="shared" si="24"/>
        <v>0</v>
      </c>
      <c r="BK39" s="8">
        <f t="shared" si="25"/>
        <v>0</v>
      </c>
      <c r="BL39" s="8">
        <f t="shared" si="26"/>
        <v>0</v>
      </c>
      <c r="BM39" s="8">
        <f t="shared" si="27"/>
        <v>0</v>
      </c>
      <c r="BN39" s="8">
        <f t="shared" si="28"/>
        <v>0</v>
      </c>
      <c r="BO39" s="8">
        <f t="shared" si="29"/>
        <v>0</v>
      </c>
      <c r="BP39" s="8">
        <f t="shared" si="30"/>
        <v>0</v>
      </c>
      <c r="BQ39" s="8">
        <f t="shared" si="31"/>
        <v>0</v>
      </c>
      <c r="BR39" s="8">
        <f t="shared" si="32"/>
        <v>0</v>
      </c>
      <c r="BS39" s="8">
        <f t="shared" si="33"/>
        <v>0</v>
      </c>
      <c r="BT39" s="8">
        <f t="shared" si="34"/>
        <v>0</v>
      </c>
      <c r="BU39" s="8">
        <f t="shared" si="35"/>
        <v>0</v>
      </c>
    </row>
    <row r="40" spans="1:73" x14ac:dyDescent="0.25">
      <c r="A40">
        <f>'Instrument Data'!A40</f>
        <v>0</v>
      </c>
      <c r="B40">
        <f>'Instrument Data'!B40</f>
        <v>0</v>
      </c>
      <c r="C40" s="8">
        <f>((('Instrument Data'!AM40*'Sample Prep Variables'!$D40*'Sample Prep Variables'!$E40)/'Sample Prep Variables'!$C40))</f>
        <v>0</v>
      </c>
      <c r="D40" s="8">
        <f>((('Instrument Data'!AN40*'Sample Prep Variables'!$D40*'Sample Prep Variables'!$E40)/'Sample Prep Variables'!$C40))</f>
        <v>0</v>
      </c>
      <c r="E40" s="8">
        <f>((('Instrument Data'!AO40*'Sample Prep Variables'!$D40*'Sample Prep Variables'!$E40)/'Sample Prep Variables'!$C40))</f>
        <v>0</v>
      </c>
      <c r="F40" s="8">
        <f>((('Instrument Data'!AP40*'Sample Prep Variables'!$D40*'Sample Prep Variables'!$E40)/'Sample Prep Variables'!$C40))</f>
        <v>0</v>
      </c>
      <c r="G40" s="8">
        <f>((('Instrument Data'!AQ40*'Sample Prep Variables'!$D40*'Sample Prep Variables'!$E40)/'Sample Prep Variables'!$C40))</f>
        <v>0</v>
      </c>
      <c r="H40" s="8">
        <f>((('Instrument Data'!AR40*'Sample Prep Variables'!$D40*'Sample Prep Variables'!$E40)/'Sample Prep Variables'!$C40))</f>
        <v>0</v>
      </c>
      <c r="I40" s="8">
        <f>((('Instrument Data'!AS40*'Sample Prep Variables'!$D40*'Sample Prep Variables'!$E40)/'Sample Prep Variables'!$C40))</f>
        <v>0</v>
      </c>
      <c r="J40" s="8">
        <f>((('Instrument Data'!AT40*'Sample Prep Variables'!$D40*'Sample Prep Variables'!$E40)/'Sample Prep Variables'!$C40))</f>
        <v>0</v>
      </c>
      <c r="K40" s="8">
        <f>((('Instrument Data'!AU40*'Sample Prep Variables'!$D40*'Sample Prep Variables'!$E40)/'Sample Prep Variables'!$C40))</f>
        <v>0</v>
      </c>
      <c r="L40" s="8">
        <f>((('Instrument Data'!AV40*'Sample Prep Variables'!$D40*'Sample Prep Variables'!$E40)/'Sample Prep Variables'!$C40))</f>
        <v>0</v>
      </c>
      <c r="M40" s="8">
        <f>((('Instrument Data'!AW40*'Sample Prep Variables'!$D40*'Sample Prep Variables'!$E40)/'Sample Prep Variables'!$C40))</f>
        <v>0</v>
      </c>
      <c r="N40" s="8">
        <f>((('Instrument Data'!AX40*'Sample Prep Variables'!$D40*'Sample Prep Variables'!$E40)/'Sample Prep Variables'!$C40))</f>
        <v>0</v>
      </c>
      <c r="O40" s="8">
        <f>((('Instrument Data'!AY40*'Sample Prep Variables'!$D40*'Sample Prep Variables'!$E40)/'Sample Prep Variables'!$C40))</f>
        <v>0</v>
      </c>
      <c r="P40" s="8">
        <f>((('Instrument Data'!AZ40*'Sample Prep Variables'!$D40*'Sample Prep Variables'!$E40)/'Sample Prep Variables'!$C40))</f>
        <v>0</v>
      </c>
      <c r="Q40" s="8">
        <f>((('Instrument Data'!BA40*'Sample Prep Variables'!$D40*'Sample Prep Variables'!$E40)/'Sample Prep Variables'!$C40))</f>
        <v>0</v>
      </c>
      <c r="R40" s="8">
        <f>((('Instrument Data'!BB40*'Sample Prep Variables'!$D40*'Sample Prep Variables'!$E40)/'Sample Prep Variables'!$C40))</f>
        <v>0</v>
      </c>
      <c r="S40" s="8">
        <f>((('Instrument Data'!BC40*'Sample Prep Variables'!$D40*'Sample Prep Variables'!$E40)/'Sample Prep Variables'!$C40))</f>
        <v>0</v>
      </c>
      <c r="T40" s="8">
        <f>((('Instrument Data'!BD40*'Sample Prep Variables'!$D40*'Sample Prep Variables'!$E40)/'Sample Prep Variables'!$C40))</f>
        <v>0</v>
      </c>
      <c r="U40" s="8">
        <f>((('Instrument Data'!BE40*'Sample Prep Variables'!$D40*'Sample Prep Variables'!$E40)/'Sample Prep Variables'!$C40))</f>
        <v>0</v>
      </c>
      <c r="V40" s="8">
        <f>((('Instrument Data'!BF40*'Sample Prep Variables'!$D40*'Sample Prep Variables'!$E40)/'Sample Prep Variables'!$C40))</f>
        <v>0</v>
      </c>
      <c r="W40" s="8">
        <f>((('Instrument Data'!BG40*'Sample Prep Variables'!$D40*'Sample Prep Variables'!$E40)/'Sample Prep Variables'!$C40))</f>
        <v>0</v>
      </c>
      <c r="X40" s="8">
        <f>((('Instrument Data'!BH40*'Sample Prep Variables'!$D40*'Sample Prep Variables'!$E40)/'Sample Prep Variables'!$C40))</f>
        <v>0</v>
      </c>
      <c r="Y40" s="8">
        <f>((('Instrument Data'!BI40*'Sample Prep Variables'!$D40*'Sample Prep Variables'!$E40)/'Sample Prep Variables'!$C40))</f>
        <v>0</v>
      </c>
      <c r="Z40" s="8">
        <f>((('Instrument Data'!BJ40*'Sample Prep Variables'!$D40*'Sample Prep Variables'!$E40)/'Sample Prep Variables'!$C40))</f>
        <v>0</v>
      </c>
      <c r="AA40" s="8">
        <f>((('Instrument Data'!BK40*'Sample Prep Variables'!$D40*'Sample Prep Variables'!$E40)/'Sample Prep Variables'!$C40))</f>
        <v>0</v>
      </c>
      <c r="AB40" s="8">
        <f>((('Instrument Data'!BL40*'Sample Prep Variables'!$D40*'Sample Prep Variables'!$E40)/'Sample Prep Variables'!$C40))</f>
        <v>0</v>
      </c>
      <c r="AC40" s="8">
        <f>((('Instrument Data'!BM40*'Sample Prep Variables'!$D40*'Sample Prep Variables'!$E40)/'Sample Prep Variables'!$C40))</f>
        <v>0</v>
      </c>
      <c r="AD40" s="8">
        <f>((('Instrument Data'!BN40*'Sample Prep Variables'!$D40*'Sample Prep Variables'!$E40)/'Sample Prep Variables'!$C40))</f>
        <v>0</v>
      </c>
      <c r="AE40" s="8">
        <f>((('Instrument Data'!BO40*'Sample Prep Variables'!$D40*'Sample Prep Variables'!$E40)/'Sample Prep Variables'!$C40))</f>
        <v>0</v>
      </c>
      <c r="AF40" s="8">
        <f>((('Instrument Data'!BP40*'Sample Prep Variables'!$D40*'Sample Prep Variables'!$E40)/'Sample Prep Variables'!$C40))</f>
        <v>0</v>
      </c>
      <c r="AG40" s="8">
        <f>((('Instrument Data'!BQ40*'Sample Prep Variables'!$D40*'Sample Prep Variables'!$E40)/'Sample Prep Variables'!$C40))</f>
        <v>0</v>
      </c>
      <c r="AH40" s="8">
        <f>((('Instrument Data'!BR40*'Sample Prep Variables'!$D40*'Sample Prep Variables'!$E40)/'Sample Prep Variables'!$C40))</f>
        <v>0</v>
      </c>
      <c r="AI40" s="8">
        <f>((('Instrument Data'!BS40*'Sample Prep Variables'!$D40*'Sample Prep Variables'!$E40)/'Sample Prep Variables'!$C40))</f>
        <v>0</v>
      </c>
      <c r="AJ40" s="8">
        <f>((('Instrument Data'!BT40*'Sample Prep Variables'!$D40*'Sample Prep Variables'!$E40)/'Sample Prep Variables'!$C40))</f>
        <v>0</v>
      </c>
      <c r="AK40" s="8">
        <f>((('Instrument Data'!BU40*'Sample Prep Variables'!$D40*'Sample Prep Variables'!$E40)/'Sample Prep Variables'!$C40))</f>
        <v>0</v>
      </c>
      <c r="AM40" s="8">
        <f t="shared" si="1"/>
        <v>0</v>
      </c>
      <c r="AN40" s="8">
        <f t="shared" si="2"/>
        <v>0</v>
      </c>
      <c r="AO40" s="8">
        <f t="shared" si="3"/>
        <v>0</v>
      </c>
      <c r="AP40" s="8">
        <f t="shared" si="4"/>
        <v>0</v>
      </c>
      <c r="AQ40" s="8">
        <f t="shared" si="5"/>
        <v>0</v>
      </c>
      <c r="AR40" s="8">
        <f t="shared" si="6"/>
        <v>0</v>
      </c>
      <c r="AS40" s="8">
        <f t="shared" si="7"/>
        <v>0</v>
      </c>
      <c r="AT40" s="8">
        <f t="shared" si="8"/>
        <v>0</v>
      </c>
      <c r="AU40" s="8">
        <f t="shared" si="9"/>
        <v>0</v>
      </c>
      <c r="AV40" s="8">
        <f t="shared" si="10"/>
        <v>0</v>
      </c>
      <c r="AW40" s="8">
        <f t="shared" si="11"/>
        <v>0</v>
      </c>
      <c r="AX40" s="8">
        <f t="shared" si="12"/>
        <v>0</v>
      </c>
      <c r="AY40" s="8">
        <f t="shared" si="13"/>
        <v>0</v>
      </c>
      <c r="AZ40" s="8">
        <f t="shared" si="14"/>
        <v>0</v>
      </c>
      <c r="BA40" s="8">
        <f t="shared" si="15"/>
        <v>0</v>
      </c>
      <c r="BB40" s="8">
        <f t="shared" si="16"/>
        <v>0</v>
      </c>
      <c r="BC40" s="8">
        <f t="shared" si="17"/>
        <v>0</v>
      </c>
      <c r="BD40" s="8">
        <f t="shared" si="18"/>
        <v>0</v>
      </c>
      <c r="BE40" s="8">
        <f t="shared" si="19"/>
        <v>0</v>
      </c>
      <c r="BF40" s="8">
        <f t="shared" si="20"/>
        <v>0</v>
      </c>
      <c r="BG40" s="8">
        <f t="shared" si="21"/>
        <v>0</v>
      </c>
      <c r="BH40" s="8">
        <f t="shared" si="22"/>
        <v>0</v>
      </c>
      <c r="BI40" s="8">
        <f t="shared" si="23"/>
        <v>0</v>
      </c>
      <c r="BJ40" s="8">
        <f t="shared" si="24"/>
        <v>0</v>
      </c>
      <c r="BK40" s="8">
        <f t="shared" si="25"/>
        <v>0</v>
      </c>
      <c r="BL40" s="8">
        <f t="shared" si="26"/>
        <v>0</v>
      </c>
      <c r="BM40" s="8">
        <f t="shared" si="27"/>
        <v>0</v>
      </c>
      <c r="BN40" s="8">
        <f t="shared" si="28"/>
        <v>0</v>
      </c>
      <c r="BO40" s="8">
        <f t="shared" si="29"/>
        <v>0</v>
      </c>
      <c r="BP40" s="8">
        <f t="shared" si="30"/>
        <v>0</v>
      </c>
      <c r="BQ40" s="8">
        <f t="shared" si="31"/>
        <v>0</v>
      </c>
      <c r="BR40" s="8">
        <f t="shared" si="32"/>
        <v>0</v>
      </c>
      <c r="BS40" s="8">
        <f t="shared" si="33"/>
        <v>0</v>
      </c>
      <c r="BT40" s="8">
        <f t="shared" si="34"/>
        <v>0</v>
      </c>
      <c r="BU40" s="8">
        <f t="shared" si="35"/>
        <v>0</v>
      </c>
    </row>
    <row r="41" spans="1:73" x14ac:dyDescent="0.25">
      <c r="A41">
        <f>'Instrument Data'!A41</f>
        <v>0</v>
      </c>
      <c r="B41">
        <f>'Instrument Data'!B41</f>
        <v>0</v>
      </c>
      <c r="C41" s="8">
        <f>((('Instrument Data'!AM41*'Sample Prep Variables'!$D41*'Sample Prep Variables'!$E41)/'Sample Prep Variables'!$C41))</f>
        <v>0</v>
      </c>
      <c r="D41" s="8">
        <f>((('Instrument Data'!AN41*'Sample Prep Variables'!$D41*'Sample Prep Variables'!$E41)/'Sample Prep Variables'!$C41))</f>
        <v>0</v>
      </c>
      <c r="E41" s="8">
        <f>((('Instrument Data'!AO41*'Sample Prep Variables'!$D41*'Sample Prep Variables'!$E41)/'Sample Prep Variables'!$C41))</f>
        <v>0</v>
      </c>
      <c r="F41" s="8">
        <f>((('Instrument Data'!AP41*'Sample Prep Variables'!$D41*'Sample Prep Variables'!$E41)/'Sample Prep Variables'!$C41))</f>
        <v>0</v>
      </c>
      <c r="G41" s="8">
        <f>((('Instrument Data'!AQ41*'Sample Prep Variables'!$D41*'Sample Prep Variables'!$E41)/'Sample Prep Variables'!$C41))</f>
        <v>0</v>
      </c>
      <c r="H41" s="8">
        <f>((('Instrument Data'!AR41*'Sample Prep Variables'!$D41*'Sample Prep Variables'!$E41)/'Sample Prep Variables'!$C41))</f>
        <v>0</v>
      </c>
      <c r="I41" s="8">
        <f>((('Instrument Data'!AS41*'Sample Prep Variables'!$D41*'Sample Prep Variables'!$E41)/'Sample Prep Variables'!$C41))</f>
        <v>0</v>
      </c>
      <c r="J41" s="8">
        <f>((('Instrument Data'!AT41*'Sample Prep Variables'!$D41*'Sample Prep Variables'!$E41)/'Sample Prep Variables'!$C41))</f>
        <v>0</v>
      </c>
      <c r="K41" s="8">
        <f>((('Instrument Data'!AU41*'Sample Prep Variables'!$D41*'Sample Prep Variables'!$E41)/'Sample Prep Variables'!$C41))</f>
        <v>0</v>
      </c>
      <c r="L41" s="8">
        <f>((('Instrument Data'!AV41*'Sample Prep Variables'!$D41*'Sample Prep Variables'!$E41)/'Sample Prep Variables'!$C41))</f>
        <v>0</v>
      </c>
      <c r="M41" s="8">
        <f>((('Instrument Data'!AW41*'Sample Prep Variables'!$D41*'Sample Prep Variables'!$E41)/'Sample Prep Variables'!$C41))</f>
        <v>0</v>
      </c>
      <c r="N41" s="8">
        <f>((('Instrument Data'!AX41*'Sample Prep Variables'!$D41*'Sample Prep Variables'!$E41)/'Sample Prep Variables'!$C41))</f>
        <v>0</v>
      </c>
      <c r="O41" s="8">
        <f>((('Instrument Data'!AY41*'Sample Prep Variables'!$D41*'Sample Prep Variables'!$E41)/'Sample Prep Variables'!$C41))</f>
        <v>0</v>
      </c>
      <c r="P41" s="8">
        <f>((('Instrument Data'!AZ41*'Sample Prep Variables'!$D41*'Sample Prep Variables'!$E41)/'Sample Prep Variables'!$C41))</f>
        <v>0</v>
      </c>
      <c r="Q41" s="8">
        <f>((('Instrument Data'!BA41*'Sample Prep Variables'!$D41*'Sample Prep Variables'!$E41)/'Sample Prep Variables'!$C41))</f>
        <v>0</v>
      </c>
      <c r="R41" s="8">
        <f>((('Instrument Data'!BB41*'Sample Prep Variables'!$D41*'Sample Prep Variables'!$E41)/'Sample Prep Variables'!$C41))</f>
        <v>0</v>
      </c>
      <c r="S41" s="8">
        <f>((('Instrument Data'!BC41*'Sample Prep Variables'!$D41*'Sample Prep Variables'!$E41)/'Sample Prep Variables'!$C41))</f>
        <v>0</v>
      </c>
      <c r="T41" s="8">
        <f>((('Instrument Data'!BD41*'Sample Prep Variables'!$D41*'Sample Prep Variables'!$E41)/'Sample Prep Variables'!$C41))</f>
        <v>0</v>
      </c>
      <c r="U41" s="8">
        <f>((('Instrument Data'!BE41*'Sample Prep Variables'!$D41*'Sample Prep Variables'!$E41)/'Sample Prep Variables'!$C41))</f>
        <v>0</v>
      </c>
      <c r="V41" s="8">
        <f>((('Instrument Data'!BF41*'Sample Prep Variables'!$D41*'Sample Prep Variables'!$E41)/'Sample Prep Variables'!$C41))</f>
        <v>0</v>
      </c>
      <c r="W41" s="8">
        <f>((('Instrument Data'!BG41*'Sample Prep Variables'!$D41*'Sample Prep Variables'!$E41)/'Sample Prep Variables'!$C41))</f>
        <v>0</v>
      </c>
      <c r="X41" s="8">
        <f>((('Instrument Data'!BH41*'Sample Prep Variables'!$D41*'Sample Prep Variables'!$E41)/'Sample Prep Variables'!$C41))</f>
        <v>0</v>
      </c>
      <c r="Y41" s="8">
        <f>((('Instrument Data'!BI41*'Sample Prep Variables'!$D41*'Sample Prep Variables'!$E41)/'Sample Prep Variables'!$C41))</f>
        <v>0</v>
      </c>
      <c r="Z41" s="8">
        <f>((('Instrument Data'!BJ41*'Sample Prep Variables'!$D41*'Sample Prep Variables'!$E41)/'Sample Prep Variables'!$C41))</f>
        <v>0</v>
      </c>
      <c r="AA41" s="8">
        <f>((('Instrument Data'!BK41*'Sample Prep Variables'!$D41*'Sample Prep Variables'!$E41)/'Sample Prep Variables'!$C41))</f>
        <v>0</v>
      </c>
      <c r="AB41" s="8">
        <f>((('Instrument Data'!BL41*'Sample Prep Variables'!$D41*'Sample Prep Variables'!$E41)/'Sample Prep Variables'!$C41))</f>
        <v>0</v>
      </c>
      <c r="AC41" s="8">
        <f>((('Instrument Data'!BM41*'Sample Prep Variables'!$D41*'Sample Prep Variables'!$E41)/'Sample Prep Variables'!$C41))</f>
        <v>0</v>
      </c>
      <c r="AD41" s="8">
        <f>((('Instrument Data'!BN41*'Sample Prep Variables'!$D41*'Sample Prep Variables'!$E41)/'Sample Prep Variables'!$C41))</f>
        <v>0</v>
      </c>
      <c r="AE41" s="8">
        <f>((('Instrument Data'!BO41*'Sample Prep Variables'!$D41*'Sample Prep Variables'!$E41)/'Sample Prep Variables'!$C41))</f>
        <v>0</v>
      </c>
      <c r="AF41" s="8">
        <f>((('Instrument Data'!BP41*'Sample Prep Variables'!$D41*'Sample Prep Variables'!$E41)/'Sample Prep Variables'!$C41))</f>
        <v>0</v>
      </c>
      <c r="AG41" s="8">
        <f>((('Instrument Data'!BQ41*'Sample Prep Variables'!$D41*'Sample Prep Variables'!$E41)/'Sample Prep Variables'!$C41))</f>
        <v>0</v>
      </c>
      <c r="AH41" s="8">
        <f>((('Instrument Data'!BR41*'Sample Prep Variables'!$D41*'Sample Prep Variables'!$E41)/'Sample Prep Variables'!$C41))</f>
        <v>0</v>
      </c>
      <c r="AI41" s="8">
        <f>((('Instrument Data'!BS41*'Sample Prep Variables'!$D41*'Sample Prep Variables'!$E41)/'Sample Prep Variables'!$C41))</f>
        <v>0</v>
      </c>
      <c r="AJ41" s="8">
        <f>((('Instrument Data'!BT41*'Sample Prep Variables'!$D41*'Sample Prep Variables'!$E41)/'Sample Prep Variables'!$C41))</f>
        <v>0</v>
      </c>
      <c r="AK41" s="8">
        <f>((('Instrument Data'!BU41*'Sample Prep Variables'!$D41*'Sample Prep Variables'!$E41)/'Sample Prep Variables'!$C41))</f>
        <v>0</v>
      </c>
      <c r="AM41" s="8">
        <f t="shared" si="1"/>
        <v>0</v>
      </c>
      <c r="AN41" s="8">
        <f t="shared" si="2"/>
        <v>0</v>
      </c>
      <c r="AO41" s="8">
        <f t="shared" si="3"/>
        <v>0</v>
      </c>
      <c r="AP41" s="8">
        <f t="shared" si="4"/>
        <v>0</v>
      </c>
      <c r="AQ41" s="8">
        <f t="shared" si="5"/>
        <v>0</v>
      </c>
      <c r="AR41" s="8">
        <f t="shared" si="6"/>
        <v>0</v>
      </c>
      <c r="AS41" s="8">
        <f t="shared" si="7"/>
        <v>0</v>
      </c>
      <c r="AT41" s="8">
        <f t="shared" si="8"/>
        <v>0</v>
      </c>
      <c r="AU41" s="8">
        <f t="shared" si="9"/>
        <v>0</v>
      </c>
      <c r="AV41" s="8">
        <f t="shared" si="10"/>
        <v>0</v>
      </c>
      <c r="AW41" s="8">
        <f t="shared" si="11"/>
        <v>0</v>
      </c>
      <c r="AX41" s="8">
        <f t="shared" si="12"/>
        <v>0</v>
      </c>
      <c r="AY41" s="8">
        <f t="shared" si="13"/>
        <v>0</v>
      </c>
      <c r="AZ41" s="8">
        <f t="shared" si="14"/>
        <v>0</v>
      </c>
      <c r="BA41" s="8">
        <f t="shared" si="15"/>
        <v>0</v>
      </c>
      <c r="BB41" s="8">
        <f t="shared" si="16"/>
        <v>0</v>
      </c>
      <c r="BC41" s="8">
        <f t="shared" si="17"/>
        <v>0</v>
      </c>
      <c r="BD41" s="8">
        <f t="shared" si="18"/>
        <v>0</v>
      </c>
      <c r="BE41" s="8">
        <f t="shared" si="19"/>
        <v>0</v>
      </c>
      <c r="BF41" s="8">
        <f t="shared" si="20"/>
        <v>0</v>
      </c>
      <c r="BG41" s="8">
        <f t="shared" si="21"/>
        <v>0</v>
      </c>
      <c r="BH41" s="8">
        <f t="shared" si="22"/>
        <v>0</v>
      </c>
      <c r="BI41" s="8">
        <f t="shared" si="23"/>
        <v>0</v>
      </c>
      <c r="BJ41" s="8">
        <f t="shared" si="24"/>
        <v>0</v>
      </c>
      <c r="BK41" s="8">
        <f t="shared" si="25"/>
        <v>0</v>
      </c>
      <c r="BL41" s="8">
        <f t="shared" si="26"/>
        <v>0</v>
      </c>
      <c r="BM41" s="8">
        <f t="shared" si="27"/>
        <v>0</v>
      </c>
      <c r="BN41" s="8">
        <f t="shared" si="28"/>
        <v>0</v>
      </c>
      <c r="BO41" s="8">
        <f t="shared" si="29"/>
        <v>0</v>
      </c>
      <c r="BP41" s="8">
        <f t="shared" si="30"/>
        <v>0</v>
      </c>
      <c r="BQ41" s="8">
        <f t="shared" si="31"/>
        <v>0</v>
      </c>
      <c r="BR41" s="8">
        <f t="shared" si="32"/>
        <v>0</v>
      </c>
      <c r="BS41" s="8">
        <f t="shared" si="33"/>
        <v>0</v>
      </c>
      <c r="BT41" s="8">
        <f t="shared" si="34"/>
        <v>0</v>
      </c>
      <c r="BU41" s="8">
        <f t="shared" si="35"/>
        <v>0</v>
      </c>
    </row>
    <row r="42" spans="1:73" x14ac:dyDescent="0.25">
      <c r="A42">
        <f>'Instrument Data'!A42</f>
        <v>0</v>
      </c>
      <c r="B42">
        <f>'Instrument Data'!B42</f>
        <v>0</v>
      </c>
      <c r="C42" s="8">
        <f>((('Instrument Data'!AM42*'Sample Prep Variables'!$D42*'Sample Prep Variables'!$E42)/'Sample Prep Variables'!$C42))</f>
        <v>0</v>
      </c>
      <c r="D42" s="8">
        <f>((('Instrument Data'!AN42*'Sample Prep Variables'!$D42*'Sample Prep Variables'!$E42)/'Sample Prep Variables'!$C42))</f>
        <v>0</v>
      </c>
      <c r="E42" s="8">
        <f>((('Instrument Data'!AO42*'Sample Prep Variables'!$D42*'Sample Prep Variables'!$E42)/'Sample Prep Variables'!$C42))</f>
        <v>0</v>
      </c>
      <c r="F42" s="8">
        <f>((('Instrument Data'!AP42*'Sample Prep Variables'!$D42*'Sample Prep Variables'!$E42)/'Sample Prep Variables'!$C42))</f>
        <v>0</v>
      </c>
      <c r="G42" s="8">
        <f>((('Instrument Data'!AQ42*'Sample Prep Variables'!$D42*'Sample Prep Variables'!$E42)/'Sample Prep Variables'!$C42))</f>
        <v>0</v>
      </c>
      <c r="H42" s="8">
        <f>((('Instrument Data'!AR42*'Sample Prep Variables'!$D42*'Sample Prep Variables'!$E42)/'Sample Prep Variables'!$C42))</f>
        <v>0</v>
      </c>
      <c r="I42" s="8">
        <f>((('Instrument Data'!AS42*'Sample Prep Variables'!$D42*'Sample Prep Variables'!$E42)/'Sample Prep Variables'!$C42))</f>
        <v>0</v>
      </c>
      <c r="J42" s="8">
        <f>((('Instrument Data'!AT42*'Sample Prep Variables'!$D42*'Sample Prep Variables'!$E42)/'Sample Prep Variables'!$C42))</f>
        <v>0</v>
      </c>
      <c r="K42" s="8">
        <f>((('Instrument Data'!AU42*'Sample Prep Variables'!$D42*'Sample Prep Variables'!$E42)/'Sample Prep Variables'!$C42))</f>
        <v>0</v>
      </c>
      <c r="L42" s="8">
        <f>((('Instrument Data'!AV42*'Sample Prep Variables'!$D42*'Sample Prep Variables'!$E42)/'Sample Prep Variables'!$C42))</f>
        <v>0</v>
      </c>
      <c r="M42" s="8">
        <f>((('Instrument Data'!AW42*'Sample Prep Variables'!$D42*'Sample Prep Variables'!$E42)/'Sample Prep Variables'!$C42))</f>
        <v>0</v>
      </c>
      <c r="N42" s="8">
        <f>((('Instrument Data'!AX42*'Sample Prep Variables'!$D42*'Sample Prep Variables'!$E42)/'Sample Prep Variables'!$C42))</f>
        <v>0</v>
      </c>
      <c r="O42" s="8">
        <f>((('Instrument Data'!AY42*'Sample Prep Variables'!$D42*'Sample Prep Variables'!$E42)/'Sample Prep Variables'!$C42))</f>
        <v>0</v>
      </c>
      <c r="P42" s="8">
        <f>((('Instrument Data'!AZ42*'Sample Prep Variables'!$D42*'Sample Prep Variables'!$E42)/'Sample Prep Variables'!$C42))</f>
        <v>0</v>
      </c>
      <c r="Q42" s="8">
        <f>((('Instrument Data'!BA42*'Sample Prep Variables'!$D42*'Sample Prep Variables'!$E42)/'Sample Prep Variables'!$C42))</f>
        <v>0</v>
      </c>
      <c r="R42" s="8">
        <f>((('Instrument Data'!BB42*'Sample Prep Variables'!$D42*'Sample Prep Variables'!$E42)/'Sample Prep Variables'!$C42))</f>
        <v>0</v>
      </c>
      <c r="S42" s="8">
        <f>((('Instrument Data'!BC42*'Sample Prep Variables'!$D42*'Sample Prep Variables'!$E42)/'Sample Prep Variables'!$C42))</f>
        <v>0</v>
      </c>
      <c r="T42" s="8">
        <f>((('Instrument Data'!BD42*'Sample Prep Variables'!$D42*'Sample Prep Variables'!$E42)/'Sample Prep Variables'!$C42))</f>
        <v>0</v>
      </c>
      <c r="U42" s="8">
        <f>((('Instrument Data'!BE42*'Sample Prep Variables'!$D42*'Sample Prep Variables'!$E42)/'Sample Prep Variables'!$C42))</f>
        <v>0</v>
      </c>
      <c r="V42" s="8">
        <f>((('Instrument Data'!BF42*'Sample Prep Variables'!$D42*'Sample Prep Variables'!$E42)/'Sample Prep Variables'!$C42))</f>
        <v>0</v>
      </c>
      <c r="W42" s="8">
        <f>((('Instrument Data'!BG42*'Sample Prep Variables'!$D42*'Sample Prep Variables'!$E42)/'Sample Prep Variables'!$C42))</f>
        <v>0</v>
      </c>
      <c r="X42" s="8">
        <f>((('Instrument Data'!BH42*'Sample Prep Variables'!$D42*'Sample Prep Variables'!$E42)/'Sample Prep Variables'!$C42))</f>
        <v>0</v>
      </c>
      <c r="Y42" s="8">
        <f>((('Instrument Data'!BI42*'Sample Prep Variables'!$D42*'Sample Prep Variables'!$E42)/'Sample Prep Variables'!$C42))</f>
        <v>0</v>
      </c>
      <c r="Z42" s="8">
        <f>((('Instrument Data'!BJ42*'Sample Prep Variables'!$D42*'Sample Prep Variables'!$E42)/'Sample Prep Variables'!$C42))</f>
        <v>0</v>
      </c>
      <c r="AA42" s="8">
        <f>((('Instrument Data'!BK42*'Sample Prep Variables'!$D42*'Sample Prep Variables'!$E42)/'Sample Prep Variables'!$C42))</f>
        <v>0</v>
      </c>
      <c r="AB42" s="8">
        <f>((('Instrument Data'!BL42*'Sample Prep Variables'!$D42*'Sample Prep Variables'!$E42)/'Sample Prep Variables'!$C42))</f>
        <v>0</v>
      </c>
      <c r="AC42" s="8">
        <f>((('Instrument Data'!BM42*'Sample Prep Variables'!$D42*'Sample Prep Variables'!$E42)/'Sample Prep Variables'!$C42))</f>
        <v>0</v>
      </c>
      <c r="AD42" s="8">
        <f>((('Instrument Data'!BN42*'Sample Prep Variables'!$D42*'Sample Prep Variables'!$E42)/'Sample Prep Variables'!$C42))</f>
        <v>0</v>
      </c>
      <c r="AE42" s="8">
        <f>((('Instrument Data'!BO42*'Sample Prep Variables'!$D42*'Sample Prep Variables'!$E42)/'Sample Prep Variables'!$C42))</f>
        <v>0</v>
      </c>
      <c r="AF42" s="8">
        <f>((('Instrument Data'!BP42*'Sample Prep Variables'!$D42*'Sample Prep Variables'!$E42)/'Sample Prep Variables'!$C42))</f>
        <v>0</v>
      </c>
      <c r="AG42" s="8">
        <f>((('Instrument Data'!BQ42*'Sample Prep Variables'!$D42*'Sample Prep Variables'!$E42)/'Sample Prep Variables'!$C42))</f>
        <v>0</v>
      </c>
      <c r="AH42" s="8">
        <f>((('Instrument Data'!BR42*'Sample Prep Variables'!$D42*'Sample Prep Variables'!$E42)/'Sample Prep Variables'!$C42))</f>
        <v>0</v>
      </c>
      <c r="AI42" s="8">
        <f>((('Instrument Data'!BS42*'Sample Prep Variables'!$D42*'Sample Prep Variables'!$E42)/'Sample Prep Variables'!$C42))</f>
        <v>0</v>
      </c>
      <c r="AJ42" s="8">
        <f>((('Instrument Data'!BT42*'Sample Prep Variables'!$D42*'Sample Prep Variables'!$E42)/'Sample Prep Variables'!$C42))</f>
        <v>0</v>
      </c>
      <c r="AK42" s="8">
        <f>((('Instrument Data'!BU42*'Sample Prep Variables'!$D42*'Sample Prep Variables'!$E42)/'Sample Prep Variables'!$C42))</f>
        <v>0</v>
      </c>
      <c r="AM42" s="8">
        <f t="shared" si="1"/>
        <v>0</v>
      </c>
      <c r="AN42" s="8">
        <f t="shared" si="2"/>
        <v>0</v>
      </c>
      <c r="AO42" s="8">
        <f t="shared" si="3"/>
        <v>0</v>
      </c>
      <c r="AP42" s="8">
        <f t="shared" si="4"/>
        <v>0</v>
      </c>
      <c r="AQ42" s="8">
        <f t="shared" si="5"/>
        <v>0</v>
      </c>
      <c r="AR42" s="8">
        <f t="shared" si="6"/>
        <v>0</v>
      </c>
      <c r="AS42" s="8">
        <f t="shared" si="7"/>
        <v>0</v>
      </c>
      <c r="AT42" s="8">
        <f t="shared" si="8"/>
        <v>0</v>
      </c>
      <c r="AU42" s="8">
        <f t="shared" si="9"/>
        <v>0</v>
      </c>
      <c r="AV42" s="8">
        <f t="shared" si="10"/>
        <v>0</v>
      </c>
      <c r="AW42" s="8">
        <f t="shared" si="11"/>
        <v>0</v>
      </c>
      <c r="AX42" s="8">
        <f t="shared" si="12"/>
        <v>0</v>
      </c>
      <c r="AY42" s="8">
        <f t="shared" si="13"/>
        <v>0</v>
      </c>
      <c r="AZ42" s="8">
        <f t="shared" si="14"/>
        <v>0</v>
      </c>
      <c r="BA42" s="8">
        <f t="shared" si="15"/>
        <v>0</v>
      </c>
      <c r="BB42" s="8">
        <f t="shared" si="16"/>
        <v>0</v>
      </c>
      <c r="BC42" s="8">
        <f t="shared" si="17"/>
        <v>0</v>
      </c>
      <c r="BD42" s="8">
        <f t="shared" si="18"/>
        <v>0</v>
      </c>
      <c r="BE42" s="8">
        <f t="shared" si="19"/>
        <v>0</v>
      </c>
      <c r="BF42" s="8">
        <f t="shared" si="20"/>
        <v>0</v>
      </c>
      <c r="BG42" s="8">
        <f t="shared" si="21"/>
        <v>0</v>
      </c>
      <c r="BH42" s="8">
        <f t="shared" si="22"/>
        <v>0</v>
      </c>
      <c r="BI42" s="8">
        <f t="shared" si="23"/>
        <v>0</v>
      </c>
      <c r="BJ42" s="8">
        <f t="shared" si="24"/>
        <v>0</v>
      </c>
      <c r="BK42" s="8">
        <f t="shared" si="25"/>
        <v>0</v>
      </c>
      <c r="BL42" s="8">
        <f t="shared" si="26"/>
        <v>0</v>
      </c>
      <c r="BM42" s="8">
        <f t="shared" si="27"/>
        <v>0</v>
      </c>
      <c r="BN42" s="8">
        <f t="shared" si="28"/>
        <v>0</v>
      </c>
      <c r="BO42" s="8">
        <f t="shared" si="29"/>
        <v>0</v>
      </c>
      <c r="BP42" s="8">
        <f t="shared" si="30"/>
        <v>0</v>
      </c>
      <c r="BQ42" s="8">
        <f t="shared" si="31"/>
        <v>0</v>
      </c>
      <c r="BR42" s="8">
        <f t="shared" si="32"/>
        <v>0</v>
      </c>
      <c r="BS42" s="8">
        <f t="shared" si="33"/>
        <v>0</v>
      </c>
      <c r="BT42" s="8">
        <f t="shared" si="34"/>
        <v>0</v>
      </c>
      <c r="BU42" s="8">
        <f t="shared" si="35"/>
        <v>0</v>
      </c>
    </row>
    <row r="43" spans="1:73" x14ac:dyDescent="0.25">
      <c r="A43">
        <f>'Instrument Data'!A43</f>
        <v>0</v>
      </c>
      <c r="B43">
        <f>'Instrument Data'!B43</f>
        <v>0</v>
      </c>
      <c r="C43" s="8">
        <f>((('Instrument Data'!AM43*'Sample Prep Variables'!$D43*'Sample Prep Variables'!$E43)/'Sample Prep Variables'!$C43))</f>
        <v>0</v>
      </c>
      <c r="D43" s="8">
        <f>((('Instrument Data'!AN43*'Sample Prep Variables'!$D43*'Sample Prep Variables'!$E43)/'Sample Prep Variables'!$C43))</f>
        <v>0</v>
      </c>
      <c r="E43" s="8">
        <f>((('Instrument Data'!AO43*'Sample Prep Variables'!$D43*'Sample Prep Variables'!$E43)/'Sample Prep Variables'!$C43))</f>
        <v>0</v>
      </c>
      <c r="F43" s="8">
        <f>((('Instrument Data'!AP43*'Sample Prep Variables'!$D43*'Sample Prep Variables'!$E43)/'Sample Prep Variables'!$C43))</f>
        <v>0</v>
      </c>
      <c r="G43" s="8">
        <f>((('Instrument Data'!AQ43*'Sample Prep Variables'!$D43*'Sample Prep Variables'!$E43)/'Sample Prep Variables'!$C43))</f>
        <v>0</v>
      </c>
      <c r="H43" s="8">
        <f>((('Instrument Data'!AR43*'Sample Prep Variables'!$D43*'Sample Prep Variables'!$E43)/'Sample Prep Variables'!$C43))</f>
        <v>0</v>
      </c>
      <c r="I43" s="8">
        <f>((('Instrument Data'!AS43*'Sample Prep Variables'!$D43*'Sample Prep Variables'!$E43)/'Sample Prep Variables'!$C43))</f>
        <v>0</v>
      </c>
      <c r="J43" s="8">
        <f>((('Instrument Data'!AT43*'Sample Prep Variables'!$D43*'Sample Prep Variables'!$E43)/'Sample Prep Variables'!$C43))</f>
        <v>0</v>
      </c>
      <c r="K43" s="8">
        <f>((('Instrument Data'!AU43*'Sample Prep Variables'!$D43*'Sample Prep Variables'!$E43)/'Sample Prep Variables'!$C43))</f>
        <v>0</v>
      </c>
      <c r="L43" s="8">
        <f>((('Instrument Data'!AV43*'Sample Prep Variables'!$D43*'Sample Prep Variables'!$E43)/'Sample Prep Variables'!$C43))</f>
        <v>0</v>
      </c>
      <c r="M43" s="8">
        <f>((('Instrument Data'!AW43*'Sample Prep Variables'!$D43*'Sample Prep Variables'!$E43)/'Sample Prep Variables'!$C43))</f>
        <v>0</v>
      </c>
      <c r="N43" s="8">
        <f>((('Instrument Data'!AX43*'Sample Prep Variables'!$D43*'Sample Prep Variables'!$E43)/'Sample Prep Variables'!$C43))</f>
        <v>0</v>
      </c>
      <c r="O43" s="8">
        <f>((('Instrument Data'!AY43*'Sample Prep Variables'!$D43*'Sample Prep Variables'!$E43)/'Sample Prep Variables'!$C43))</f>
        <v>0</v>
      </c>
      <c r="P43" s="8">
        <f>((('Instrument Data'!AZ43*'Sample Prep Variables'!$D43*'Sample Prep Variables'!$E43)/'Sample Prep Variables'!$C43))</f>
        <v>0</v>
      </c>
      <c r="Q43" s="8">
        <f>((('Instrument Data'!BA43*'Sample Prep Variables'!$D43*'Sample Prep Variables'!$E43)/'Sample Prep Variables'!$C43))</f>
        <v>0</v>
      </c>
      <c r="R43" s="8">
        <f>((('Instrument Data'!BB43*'Sample Prep Variables'!$D43*'Sample Prep Variables'!$E43)/'Sample Prep Variables'!$C43))</f>
        <v>0</v>
      </c>
      <c r="S43" s="8">
        <f>((('Instrument Data'!BC43*'Sample Prep Variables'!$D43*'Sample Prep Variables'!$E43)/'Sample Prep Variables'!$C43))</f>
        <v>0</v>
      </c>
      <c r="T43" s="8">
        <f>((('Instrument Data'!BD43*'Sample Prep Variables'!$D43*'Sample Prep Variables'!$E43)/'Sample Prep Variables'!$C43))</f>
        <v>0</v>
      </c>
      <c r="U43" s="8">
        <f>((('Instrument Data'!BE43*'Sample Prep Variables'!$D43*'Sample Prep Variables'!$E43)/'Sample Prep Variables'!$C43))</f>
        <v>0</v>
      </c>
      <c r="V43" s="8">
        <f>((('Instrument Data'!BF43*'Sample Prep Variables'!$D43*'Sample Prep Variables'!$E43)/'Sample Prep Variables'!$C43))</f>
        <v>0</v>
      </c>
      <c r="W43" s="8">
        <f>((('Instrument Data'!BG43*'Sample Prep Variables'!$D43*'Sample Prep Variables'!$E43)/'Sample Prep Variables'!$C43))</f>
        <v>0</v>
      </c>
      <c r="X43" s="8">
        <f>((('Instrument Data'!BH43*'Sample Prep Variables'!$D43*'Sample Prep Variables'!$E43)/'Sample Prep Variables'!$C43))</f>
        <v>0</v>
      </c>
      <c r="Y43" s="8">
        <f>((('Instrument Data'!BI43*'Sample Prep Variables'!$D43*'Sample Prep Variables'!$E43)/'Sample Prep Variables'!$C43))</f>
        <v>0</v>
      </c>
      <c r="Z43" s="8">
        <f>((('Instrument Data'!BJ43*'Sample Prep Variables'!$D43*'Sample Prep Variables'!$E43)/'Sample Prep Variables'!$C43))</f>
        <v>0</v>
      </c>
      <c r="AA43" s="8">
        <f>((('Instrument Data'!BK43*'Sample Prep Variables'!$D43*'Sample Prep Variables'!$E43)/'Sample Prep Variables'!$C43))</f>
        <v>0</v>
      </c>
      <c r="AB43" s="8">
        <f>((('Instrument Data'!BL43*'Sample Prep Variables'!$D43*'Sample Prep Variables'!$E43)/'Sample Prep Variables'!$C43))</f>
        <v>0</v>
      </c>
      <c r="AC43" s="8">
        <f>((('Instrument Data'!BM43*'Sample Prep Variables'!$D43*'Sample Prep Variables'!$E43)/'Sample Prep Variables'!$C43))</f>
        <v>0</v>
      </c>
      <c r="AD43" s="8">
        <f>((('Instrument Data'!BN43*'Sample Prep Variables'!$D43*'Sample Prep Variables'!$E43)/'Sample Prep Variables'!$C43))</f>
        <v>0</v>
      </c>
      <c r="AE43" s="8">
        <f>((('Instrument Data'!BO43*'Sample Prep Variables'!$D43*'Sample Prep Variables'!$E43)/'Sample Prep Variables'!$C43))</f>
        <v>0</v>
      </c>
      <c r="AF43" s="8">
        <f>((('Instrument Data'!BP43*'Sample Prep Variables'!$D43*'Sample Prep Variables'!$E43)/'Sample Prep Variables'!$C43))</f>
        <v>0</v>
      </c>
      <c r="AG43" s="8">
        <f>((('Instrument Data'!BQ43*'Sample Prep Variables'!$D43*'Sample Prep Variables'!$E43)/'Sample Prep Variables'!$C43))</f>
        <v>0</v>
      </c>
      <c r="AH43" s="8">
        <f>((('Instrument Data'!BR43*'Sample Prep Variables'!$D43*'Sample Prep Variables'!$E43)/'Sample Prep Variables'!$C43))</f>
        <v>0</v>
      </c>
      <c r="AI43" s="8">
        <f>((('Instrument Data'!BS43*'Sample Prep Variables'!$D43*'Sample Prep Variables'!$E43)/'Sample Prep Variables'!$C43))</f>
        <v>0</v>
      </c>
      <c r="AJ43" s="8">
        <f>((('Instrument Data'!BT43*'Sample Prep Variables'!$D43*'Sample Prep Variables'!$E43)/'Sample Prep Variables'!$C43))</f>
        <v>0</v>
      </c>
      <c r="AK43" s="8">
        <f>((('Instrument Data'!BU43*'Sample Prep Variables'!$D43*'Sample Prep Variables'!$E43)/'Sample Prep Variables'!$C43))</f>
        <v>0</v>
      </c>
      <c r="AM43" s="8">
        <f t="shared" si="1"/>
        <v>0</v>
      </c>
      <c r="AN43" s="8">
        <f t="shared" si="2"/>
        <v>0</v>
      </c>
      <c r="AO43" s="8">
        <f t="shared" si="3"/>
        <v>0</v>
      </c>
      <c r="AP43" s="8">
        <f t="shared" si="4"/>
        <v>0</v>
      </c>
      <c r="AQ43" s="8">
        <f t="shared" si="5"/>
        <v>0</v>
      </c>
      <c r="AR43" s="8">
        <f t="shared" si="6"/>
        <v>0</v>
      </c>
      <c r="AS43" s="8">
        <f t="shared" si="7"/>
        <v>0</v>
      </c>
      <c r="AT43" s="8">
        <f t="shared" si="8"/>
        <v>0</v>
      </c>
      <c r="AU43" s="8">
        <f t="shared" si="9"/>
        <v>0</v>
      </c>
      <c r="AV43" s="8">
        <f t="shared" si="10"/>
        <v>0</v>
      </c>
      <c r="AW43" s="8">
        <f t="shared" si="11"/>
        <v>0</v>
      </c>
      <c r="AX43" s="8">
        <f t="shared" si="12"/>
        <v>0</v>
      </c>
      <c r="AY43" s="8">
        <f t="shared" si="13"/>
        <v>0</v>
      </c>
      <c r="AZ43" s="8">
        <f t="shared" si="14"/>
        <v>0</v>
      </c>
      <c r="BA43" s="8">
        <f t="shared" si="15"/>
        <v>0</v>
      </c>
      <c r="BB43" s="8">
        <f t="shared" si="16"/>
        <v>0</v>
      </c>
      <c r="BC43" s="8">
        <f t="shared" si="17"/>
        <v>0</v>
      </c>
      <c r="BD43" s="8">
        <f t="shared" si="18"/>
        <v>0</v>
      </c>
      <c r="BE43" s="8">
        <f t="shared" si="19"/>
        <v>0</v>
      </c>
      <c r="BF43" s="8">
        <f t="shared" si="20"/>
        <v>0</v>
      </c>
      <c r="BG43" s="8">
        <f t="shared" si="21"/>
        <v>0</v>
      </c>
      <c r="BH43" s="8">
        <f t="shared" si="22"/>
        <v>0</v>
      </c>
      <c r="BI43" s="8">
        <f t="shared" si="23"/>
        <v>0</v>
      </c>
      <c r="BJ43" s="8">
        <f t="shared" si="24"/>
        <v>0</v>
      </c>
      <c r="BK43" s="8">
        <f t="shared" si="25"/>
        <v>0</v>
      </c>
      <c r="BL43" s="8">
        <f t="shared" si="26"/>
        <v>0</v>
      </c>
      <c r="BM43" s="8">
        <f t="shared" si="27"/>
        <v>0</v>
      </c>
      <c r="BN43" s="8">
        <f t="shared" si="28"/>
        <v>0</v>
      </c>
      <c r="BO43" s="8">
        <f t="shared" si="29"/>
        <v>0</v>
      </c>
      <c r="BP43" s="8">
        <f t="shared" si="30"/>
        <v>0</v>
      </c>
      <c r="BQ43" s="8">
        <f t="shared" si="31"/>
        <v>0</v>
      </c>
      <c r="BR43" s="8">
        <f t="shared" si="32"/>
        <v>0</v>
      </c>
      <c r="BS43" s="8">
        <f t="shared" si="33"/>
        <v>0</v>
      </c>
      <c r="BT43" s="8">
        <f t="shared" si="34"/>
        <v>0</v>
      </c>
      <c r="BU43" s="8">
        <f t="shared" si="35"/>
        <v>0</v>
      </c>
    </row>
    <row r="44" spans="1:73" x14ac:dyDescent="0.25">
      <c r="A44">
        <f>'Instrument Data'!A44</f>
        <v>0</v>
      </c>
      <c r="B44">
        <f>'Instrument Data'!B44</f>
        <v>0</v>
      </c>
      <c r="C44" s="8">
        <f>((('Instrument Data'!AM44*'Sample Prep Variables'!$D44*'Sample Prep Variables'!$E44)/'Sample Prep Variables'!$C44))</f>
        <v>0</v>
      </c>
      <c r="D44" s="8">
        <f>((('Instrument Data'!AN44*'Sample Prep Variables'!$D44*'Sample Prep Variables'!$E44)/'Sample Prep Variables'!$C44))</f>
        <v>0</v>
      </c>
      <c r="E44" s="8">
        <f>((('Instrument Data'!AO44*'Sample Prep Variables'!$D44*'Sample Prep Variables'!$E44)/'Sample Prep Variables'!$C44))</f>
        <v>0</v>
      </c>
      <c r="F44" s="8">
        <f>((('Instrument Data'!AP44*'Sample Prep Variables'!$D44*'Sample Prep Variables'!$E44)/'Sample Prep Variables'!$C44))</f>
        <v>0</v>
      </c>
      <c r="G44" s="8">
        <f>((('Instrument Data'!AQ44*'Sample Prep Variables'!$D44*'Sample Prep Variables'!$E44)/'Sample Prep Variables'!$C44))</f>
        <v>0</v>
      </c>
      <c r="H44" s="8">
        <f>((('Instrument Data'!AR44*'Sample Prep Variables'!$D44*'Sample Prep Variables'!$E44)/'Sample Prep Variables'!$C44))</f>
        <v>0</v>
      </c>
      <c r="I44" s="8">
        <f>((('Instrument Data'!AS44*'Sample Prep Variables'!$D44*'Sample Prep Variables'!$E44)/'Sample Prep Variables'!$C44))</f>
        <v>0</v>
      </c>
      <c r="J44" s="8">
        <f>((('Instrument Data'!AT44*'Sample Prep Variables'!$D44*'Sample Prep Variables'!$E44)/'Sample Prep Variables'!$C44))</f>
        <v>0</v>
      </c>
      <c r="K44" s="8">
        <f>((('Instrument Data'!AU44*'Sample Prep Variables'!$D44*'Sample Prep Variables'!$E44)/'Sample Prep Variables'!$C44))</f>
        <v>0</v>
      </c>
      <c r="L44" s="8">
        <f>((('Instrument Data'!AV44*'Sample Prep Variables'!$D44*'Sample Prep Variables'!$E44)/'Sample Prep Variables'!$C44))</f>
        <v>0</v>
      </c>
      <c r="M44" s="8">
        <f>((('Instrument Data'!AW44*'Sample Prep Variables'!$D44*'Sample Prep Variables'!$E44)/'Sample Prep Variables'!$C44))</f>
        <v>0</v>
      </c>
      <c r="N44" s="8">
        <f>((('Instrument Data'!AX44*'Sample Prep Variables'!$D44*'Sample Prep Variables'!$E44)/'Sample Prep Variables'!$C44))</f>
        <v>0</v>
      </c>
      <c r="O44" s="8">
        <f>((('Instrument Data'!AY44*'Sample Prep Variables'!$D44*'Sample Prep Variables'!$E44)/'Sample Prep Variables'!$C44))</f>
        <v>0</v>
      </c>
      <c r="P44" s="8">
        <f>((('Instrument Data'!AZ44*'Sample Prep Variables'!$D44*'Sample Prep Variables'!$E44)/'Sample Prep Variables'!$C44))</f>
        <v>0</v>
      </c>
      <c r="Q44" s="8">
        <f>((('Instrument Data'!BA44*'Sample Prep Variables'!$D44*'Sample Prep Variables'!$E44)/'Sample Prep Variables'!$C44))</f>
        <v>0</v>
      </c>
      <c r="R44" s="8">
        <f>((('Instrument Data'!BB44*'Sample Prep Variables'!$D44*'Sample Prep Variables'!$E44)/'Sample Prep Variables'!$C44))</f>
        <v>0</v>
      </c>
      <c r="S44" s="8">
        <f>((('Instrument Data'!BC44*'Sample Prep Variables'!$D44*'Sample Prep Variables'!$E44)/'Sample Prep Variables'!$C44))</f>
        <v>0</v>
      </c>
      <c r="T44" s="8">
        <f>((('Instrument Data'!BD44*'Sample Prep Variables'!$D44*'Sample Prep Variables'!$E44)/'Sample Prep Variables'!$C44))</f>
        <v>0</v>
      </c>
      <c r="U44" s="8">
        <f>((('Instrument Data'!BE44*'Sample Prep Variables'!$D44*'Sample Prep Variables'!$E44)/'Sample Prep Variables'!$C44))</f>
        <v>0</v>
      </c>
      <c r="V44" s="8">
        <f>((('Instrument Data'!BF44*'Sample Prep Variables'!$D44*'Sample Prep Variables'!$E44)/'Sample Prep Variables'!$C44))</f>
        <v>0</v>
      </c>
      <c r="W44" s="8">
        <f>((('Instrument Data'!BG44*'Sample Prep Variables'!$D44*'Sample Prep Variables'!$E44)/'Sample Prep Variables'!$C44))</f>
        <v>0</v>
      </c>
      <c r="X44" s="8">
        <f>((('Instrument Data'!BH44*'Sample Prep Variables'!$D44*'Sample Prep Variables'!$E44)/'Sample Prep Variables'!$C44))</f>
        <v>0</v>
      </c>
      <c r="Y44" s="8">
        <f>((('Instrument Data'!BI44*'Sample Prep Variables'!$D44*'Sample Prep Variables'!$E44)/'Sample Prep Variables'!$C44))</f>
        <v>0</v>
      </c>
      <c r="Z44" s="8">
        <f>((('Instrument Data'!BJ44*'Sample Prep Variables'!$D44*'Sample Prep Variables'!$E44)/'Sample Prep Variables'!$C44))</f>
        <v>0</v>
      </c>
      <c r="AA44" s="8">
        <f>((('Instrument Data'!BK44*'Sample Prep Variables'!$D44*'Sample Prep Variables'!$E44)/'Sample Prep Variables'!$C44))</f>
        <v>0</v>
      </c>
      <c r="AB44" s="8">
        <f>((('Instrument Data'!BL44*'Sample Prep Variables'!$D44*'Sample Prep Variables'!$E44)/'Sample Prep Variables'!$C44))</f>
        <v>0</v>
      </c>
      <c r="AC44" s="8">
        <f>((('Instrument Data'!BM44*'Sample Prep Variables'!$D44*'Sample Prep Variables'!$E44)/'Sample Prep Variables'!$C44))</f>
        <v>0</v>
      </c>
      <c r="AD44" s="8">
        <f>((('Instrument Data'!BN44*'Sample Prep Variables'!$D44*'Sample Prep Variables'!$E44)/'Sample Prep Variables'!$C44))</f>
        <v>0</v>
      </c>
      <c r="AE44" s="8">
        <f>((('Instrument Data'!BO44*'Sample Prep Variables'!$D44*'Sample Prep Variables'!$E44)/'Sample Prep Variables'!$C44))</f>
        <v>0</v>
      </c>
      <c r="AF44" s="8">
        <f>((('Instrument Data'!BP44*'Sample Prep Variables'!$D44*'Sample Prep Variables'!$E44)/'Sample Prep Variables'!$C44))</f>
        <v>0</v>
      </c>
      <c r="AG44" s="8">
        <f>((('Instrument Data'!BQ44*'Sample Prep Variables'!$D44*'Sample Prep Variables'!$E44)/'Sample Prep Variables'!$C44))</f>
        <v>0</v>
      </c>
      <c r="AH44" s="8">
        <f>((('Instrument Data'!BR44*'Sample Prep Variables'!$D44*'Sample Prep Variables'!$E44)/'Sample Prep Variables'!$C44))</f>
        <v>0</v>
      </c>
      <c r="AI44" s="8">
        <f>((('Instrument Data'!BS44*'Sample Prep Variables'!$D44*'Sample Prep Variables'!$E44)/'Sample Prep Variables'!$C44))</f>
        <v>0</v>
      </c>
      <c r="AJ44" s="8">
        <f>((('Instrument Data'!BT44*'Sample Prep Variables'!$D44*'Sample Prep Variables'!$E44)/'Sample Prep Variables'!$C44))</f>
        <v>0</v>
      </c>
      <c r="AK44" s="8">
        <f>((('Instrument Data'!BU44*'Sample Prep Variables'!$D44*'Sample Prep Variables'!$E44)/'Sample Prep Variables'!$C44))</f>
        <v>0</v>
      </c>
      <c r="AM44" s="8">
        <f t="shared" si="1"/>
        <v>0</v>
      </c>
      <c r="AN44" s="8">
        <f t="shared" si="2"/>
        <v>0</v>
      </c>
      <c r="AO44" s="8">
        <f t="shared" si="3"/>
        <v>0</v>
      </c>
      <c r="AP44" s="8">
        <f t="shared" si="4"/>
        <v>0</v>
      </c>
      <c r="AQ44" s="8">
        <f t="shared" si="5"/>
        <v>0</v>
      </c>
      <c r="AR44" s="8">
        <f t="shared" si="6"/>
        <v>0</v>
      </c>
      <c r="AS44" s="8">
        <f t="shared" si="7"/>
        <v>0</v>
      </c>
      <c r="AT44" s="8">
        <f t="shared" si="8"/>
        <v>0</v>
      </c>
      <c r="AU44" s="8">
        <f t="shared" si="9"/>
        <v>0</v>
      </c>
      <c r="AV44" s="8">
        <f t="shared" si="10"/>
        <v>0</v>
      </c>
      <c r="AW44" s="8">
        <f t="shared" si="11"/>
        <v>0</v>
      </c>
      <c r="AX44" s="8">
        <f t="shared" si="12"/>
        <v>0</v>
      </c>
      <c r="AY44" s="8">
        <f t="shared" si="13"/>
        <v>0</v>
      </c>
      <c r="AZ44" s="8">
        <f t="shared" si="14"/>
        <v>0</v>
      </c>
      <c r="BA44" s="8">
        <f t="shared" si="15"/>
        <v>0</v>
      </c>
      <c r="BB44" s="8">
        <f t="shared" si="16"/>
        <v>0</v>
      </c>
      <c r="BC44" s="8">
        <f t="shared" si="17"/>
        <v>0</v>
      </c>
      <c r="BD44" s="8">
        <f t="shared" si="18"/>
        <v>0</v>
      </c>
      <c r="BE44" s="8">
        <f t="shared" si="19"/>
        <v>0</v>
      </c>
      <c r="BF44" s="8">
        <f t="shared" si="20"/>
        <v>0</v>
      </c>
      <c r="BG44" s="8">
        <f t="shared" si="21"/>
        <v>0</v>
      </c>
      <c r="BH44" s="8">
        <f t="shared" si="22"/>
        <v>0</v>
      </c>
      <c r="BI44" s="8">
        <f t="shared" si="23"/>
        <v>0</v>
      </c>
      <c r="BJ44" s="8">
        <f t="shared" si="24"/>
        <v>0</v>
      </c>
      <c r="BK44" s="8">
        <f t="shared" si="25"/>
        <v>0</v>
      </c>
      <c r="BL44" s="8">
        <f t="shared" si="26"/>
        <v>0</v>
      </c>
      <c r="BM44" s="8">
        <f t="shared" si="27"/>
        <v>0</v>
      </c>
      <c r="BN44" s="8">
        <f t="shared" si="28"/>
        <v>0</v>
      </c>
      <c r="BO44" s="8">
        <f t="shared" si="29"/>
        <v>0</v>
      </c>
      <c r="BP44" s="8">
        <f t="shared" si="30"/>
        <v>0</v>
      </c>
      <c r="BQ44" s="8">
        <f t="shared" si="31"/>
        <v>0</v>
      </c>
      <c r="BR44" s="8">
        <f t="shared" si="32"/>
        <v>0</v>
      </c>
      <c r="BS44" s="8">
        <f t="shared" si="33"/>
        <v>0</v>
      </c>
      <c r="BT44" s="8">
        <f t="shared" si="34"/>
        <v>0</v>
      </c>
      <c r="BU44" s="8">
        <f t="shared" si="35"/>
        <v>0</v>
      </c>
    </row>
    <row r="45" spans="1:73" x14ac:dyDescent="0.25">
      <c r="A45">
        <f>'Instrument Data'!A45</f>
        <v>0</v>
      </c>
      <c r="B45">
        <f>'Instrument Data'!B45</f>
        <v>0</v>
      </c>
      <c r="C45" s="8">
        <f>((('Instrument Data'!AM45*'Sample Prep Variables'!$D45*'Sample Prep Variables'!$E45)/'Sample Prep Variables'!$C45))</f>
        <v>0</v>
      </c>
      <c r="D45" s="8">
        <f>((('Instrument Data'!AN45*'Sample Prep Variables'!$D45*'Sample Prep Variables'!$E45)/'Sample Prep Variables'!$C45))</f>
        <v>0</v>
      </c>
      <c r="E45" s="8">
        <f>((('Instrument Data'!AO45*'Sample Prep Variables'!$D45*'Sample Prep Variables'!$E45)/'Sample Prep Variables'!$C45))</f>
        <v>0</v>
      </c>
      <c r="F45" s="8">
        <f>((('Instrument Data'!AP45*'Sample Prep Variables'!$D45*'Sample Prep Variables'!$E45)/'Sample Prep Variables'!$C45))</f>
        <v>0</v>
      </c>
      <c r="G45" s="8">
        <f>((('Instrument Data'!AQ45*'Sample Prep Variables'!$D45*'Sample Prep Variables'!$E45)/'Sample Prep Variables'!$C45))</f>
        <v>0</v>
      </c>
      <c r="H45" s="8">
        <f>((('Instrument Data'!AR45*'Sample Prep Variables'!$D45*'Sample Prep Variables'!$E45)/'Sample Prep Variables'!$C45))</f>
        <v>0</v>
      </c>
      <c r="I45" s="8">
        <f>((('Instrument Data'!AS45*'Sample Prep Variables'!$D45*'Sample Prep Variables'!$E45)/'Sample Prep Variables'!$C45))</f>
        <v>0</v>
      </c>
      <c r="J45" s="8">
        <f>((('Instrument Data'!AT45*'Sample Prep Variables'!$D45*'Sample Prep Variables'!$E45)/'Sample Prep Variables'!$C45))</f>
        <v>0</v>
      </c>
      <c r="K45" s="8">
        <f>((('Instrument Data'!AU45*'Sample Prep Variables'!$D45*'Sample Prep Variables'!$E45)/'Sample Prep Variables'!$C45))</f>
        <v>0</v>
      </c>
      <c r="L45" s="8">
        <f>((('Instrument Data'!AV45*'Sample Prep Variables'!$D45*'Sample Prep Variables'!$E45)/'Sample Prep Variables'!$C45))</f>
        <v>0</v>
      </c>
      <c r="M45" s="8">
        <f>((('Instrument Data'!AW45*'Sample Prep Variables'!$D45*'Sample Prep Variables'!$E45)/'Sample Prep Variables'!$C45))</f>
        <v>0</v>
      </c>
      <c r="N45" s="8">
        <f>((('Instrument Data'!AX45*'Sample Prep Variables'!$D45*'Sample Prep Variables'!$E45)/'Sample Prep Variables'!$C45))</f>
        <v>0</v>
      </c>
      <c r="O45" s="8">
        <f>((('Instrument Data'!AY45*'Sample Prep Variables'!$D45*'Sample Prep Variables'!$E45)/'Sample Prep Variables'!$C45))</f>
        <v>0</v>
      </c>
      <c r="P45" s="8">
        <f>((('Instrument Data'!AZ45*'Sample Prep Variables'!$D45*'Sample Prep Variables'!$E45)/'Sample Prep Variables'!$C45))</f>
        <v>0</v>
      </c>
      <c r="Q45" s="8">
        <f>((('Instrument Data'!BA45*'Sample Prep Variables'!$D45*'Sample Prep Variables'!$E45)/'Sample Prep Variables'!$C45))</f>
        <v>0</v>
      </c>
      <c r="R45" s="8">
        <f>((('Instrument Data'!BB45*'Sample Prep Variables'!$D45*'Sample Prep Variables'!$E45)/'Sample Prep Variables'!$C45))</f>
        <v>0</v>
      </c>
      <c r="S45" s="8">
        <f>((('Instrument Data'!BC45*'Sample Prep Variables'!$D45*'Sample Prep Variables'!$E45)/'Sample Prep Variables'!$C45))</f>
        <v>0</v>
      </c>
      <c r="T45" s="8">
        <f>((('Instrument Data'!BD45*'Sample Prep Variables'!$D45*'Sample Prep Variables'!$E45)/'Sample Prep Variables'!$C45))</f>
        <v>0</v>
      </c>
      <c r="U45" s="8">
        <f>((('Instrument Data'!BE45*'Sample Prep Variables'!$D45*'Sample Prep Variables'!$E45)/'Sample Prep Variables'!$C45))</f>
        <v>0</v>
      </c>
      <c r="V45" s="8">
        <f>((('Instrument Data'!BF45*'Sample Prep Variables'!$D45*'Sample Prep Variables'!$E45)/'Sample Prep Variables'!$C45))</f>
        <v>0</v>
      </c>
      <c r="W45" s="8">
        <f>((('Instrument Data'!BG45*'Sample Prep Variables'!$D45*'Sample Prep Variables'!$E45)/'Sample Prep Variables'!$C45))</f>
        <v>0</v>
      </c>
      <c r="X45" s="8">
        <f>((('Instrument Data'!BH45*'Sample Prep Variables'!$D45*'Sample Prep Variables'!$E45)/'Sample Prep Variables'!$C45))</f>
        <v>0</v>
      </c>
      <c r="Y45" s="8">
        <f>((('Instrument Data'!BI45*'Sample Prep Variables'!$D45*'Sample Prep Variables'!$E45)/'Sample Prep Variables'!$C45))</f>
        <v>0</v>
      </c>
      <c r="Z45" s="8">
        <f>((('Instrument Data'!BJ45*'Sample Prep Variables'!$D45*'Sample Prep Variables'!$E45)/'Sample Prep Variables'!$C45))</f>
        <v>0</v>
      </c>
      <c r="AA45" s="8">
        <f>((('Instrument Data'!BK45*'Sample Prep Variables'!$D45*'Sample Prep Variables'!$E45)/'Sample Prep Variables'!$C45))</f>
        <v>0</v>
      </c>
      <c r="AB45" s="8">
        <f>((('Instrument Data'!BL45*'Sample Prep Variables'!$D45*'Sample Prep Variables'!$E45)/'Sample Prep Variables'!$C45))</f>
        <v>0</v>
      </c>
      <c r="AC45" s="8">
        <f>((('Instrument Data'!BM45*'Sample Prep Variables'!$D45*'Sample Prep Variables'!$E45)/'Sample Prep Variables'!$C45))</f>
        <v>0</v>
      </c>
      <c r="AD45" s="8">
        <f>((('Instrument Data'!BN45*'Sample Prep Variables'!$D45*'Sample Prep Variables'!$E45)/'Sample Prep Variables'!$C45))</f>
        <v>0</v>
      </c>
      <c r="AE45" s="8">
        <f>((('Instrument Data'!BO45*'Sample Prep Variables'!$D45*'Sample Prep Variables'!$E45)/'Sample Prep Variables'!$C45))</f>
        <v>0</v>
      </c>
      <c r="AF45" s="8">
        <f>((('Instrument Data'!BP45*'Sample Prep Variables'!$D45*'Sample Prep Variables'!$E45)/'Sample Prep Variables'!$C45))</f>
        <v>0</v>
      </c>
      <c r="AG45" s="8">
        <f>((('Instrument Data'!BQ45*'Sample Prep Variables'!$D45*'Sample Prep Variables'!$E45)/'Sample Prep Variables'!$C45))</f>
        <v>0</v>
      </c>
      <c r="AH45" s="8">
        <f>((('Instrument Data'!BR45*'Sample Prep Variables'!$D45*'Sample Prep Variables'!$E45)/'Sample Prep Variables'!$C45))</f>
        <v>0</v>
      </c>
      <c r="AI45" s="8">
        <f>((('Instrument Data'!BS45*'Sample Prep Variables'!$D45*'Sample Prep Variables'!$E45)/'Sample Prep Variables'!$C45))</f>
        <v>0</v>
      </c>
      <c r="AJ45" s="8">
        <f>((('Instrument Data'!BT45*'Sample Prep Variables'!$D45*'Sample Prep Variables'!$E45)/'Sample Prep Variables'!$C45))</f>
        <v>0</v>
      </c>
      <c r="AK45" s="8">
        <f>((('Instrument Data'!BU45*'Sample Prep Variables'!$D45*'Sample Prep Variables'!$E45)/'Sample Prep Variables'!$C45))</f>
        <v>0</v>
      </c>
      <c r="AM45" s="8">
        <f t="shared" si="1"/>
        <v>0</v>
      </c>
      <c r="AN45" s="8">
        <f t="shared" si="2"/>
        <v>0</v>
      </c>
      <c r="AO45" s="8">
        <f t="shared" si="3"/>
        <v>0</v>
      </c>
      <c r="AP45" s="8">
        <f t="shared" si="4"/>
        <v>0</v>
      </c>
      <c r="AQ45" s="8">
        <f t="shared" si="5"/>
        <v>0</v>
      </c>
      <c r="AR45" s="8">
        <f t="shared" si="6"/>
        <v>0</v>
      </c>
      <c r="AS45" s="8">
        <f t="shared" si="7"/>
        <v>0</v>
      </c>
      <c r="AT45" s="8">
        <f t="shared" si="8"/>
        <v>0</v>
      </c>
      <c r="AU45" s="8">
        <f t="shared" si="9"/>
        <v>0</v>
      </c>
      <c r="AV45" s="8">
        <f t="shared" si="10"/>
        <v>0</v>
      </c>
      <c r="AW45" s="8">
        <f t="shared" si="11"/>
        <v>0</v>
      </c>
      <c r="AX45" s="8">
        <f t="shared" si="12"/>
        <v>0</v>
      </c>
      <c r="AY45" s="8">
        <f t="shared" si="13"/>
        <v>0</v>
      </c>
      <c r="AZ45" s="8">
        <f t="shared" si="14"/>
        <v>0</v>
      </c>
      <c r="BA45" s="8">
        <f t="shared" si="15"/>
        <v>0</v>
      </c>
      <c r="BB45" s="8">
        <f t="shared" si="16"/>
        <v>0</v>
      </c>
      <c r="BC45" s="8">
        <f t="shared" si="17"/>
        <v>0</v>
      </c>
      <c r="BD45" s="8">
        <f t="shared" si="18"/>
        <v>0</v>
      </c>
      <c r="BE45" s="8">
        <f t="shared" si="19"/>
        <v>0</v>
      </c>
      <c r="BF45" s="8">
        <f t="shared" si="20"/>
        <v>0</v>
      </c>
      <c r="BG45" s="8">
        <f t="shared" si="21"/>
        <v>0</v>
      </c>
      <c r="BH45" s="8">
        <f t="shared" si="22"/>
        <v>0</v>
      </c>
      <c r="BI45" s="8">
        <f t="shared" si="23"/>
        <v>0</v>
      </c>
      <c r="BJ45" s="8">
        <f t="shared" si="24"/>
        <v>0</v>
      </c>
      <c r="BK45" s="8">
        <f t="shared" si="25"/>
        <v>0</v>
      </c>
      <c r="BL45" s="8">
        <f t="shared" si="26"/>
        <v>0</v>
      </c>
      <c r="BM45" s="8">
        <f t="shared" si="27"/>
        <v>0</v>
      </c>
      <c r="BN45" s="8">
        <f t="shared" si="28"/>
        <v>0</v>
      </c>
      <c r="BO45" s="8">
        <f t="shared" si="29"/>
        <v>0</v>
      </c>
      <c r="BP45" s="8">
        <f t="shared" si="30"/>
        <v>0</v>
      </c>
      <c r="BQ45" s="8">
        <f t="shared" si="31"/>
        <v>0</v>
      </c>
      <c r="BR45" s="8">
        <f t="shared" si="32"/>
        <v>0</v>
      </c>
      <c r="BS45" s="8">
        <f t="shared" si="33"/>
        <v>0</v>
      </c>
      <c r="BT45" s="8">
        <f t="shared" si="34"/>
        <v>0</v>
      </c>
      <c r="BU45" s="8">
        <f t="shared" si="35"/>
        <v>0</v>
      </c>
    </row>
    <row r="46" spans="1:73" x14ac:dyDescent="0.25">
      <c r="A46">
        <f>'Instrument Data'!A46</f>
        <v>0</v>
      </c>
      <c r="B46">
        <f>'Instrument Data'!B46</f>
        <v>0</v>
      </c>
      <c r="C46" s="8">
        <f>((('Instrument Data'!AM46*'Sample Prep Variables'!$D46*'Sample Prep Variables'!$E46)/'Sample Prep Variables'!$C46))</f>
        <v>0</v>
      </c>
      <c r="D46" s="8">
        <f>((('Instrument Data'!AN46*'Sample Prep Variables'!$D46*'Sample Prep Variables'!$E46)/'Sample Prep Variables'!$C46))</f>
        <v>0</v>
      </c>
      <c r="E46" s="8">
        <f>((('Instrument Data'!AO46*'Sample Prep Variables'!$D46*'Sample Prep Variables'!$E46)/'Sample Prep Variables'!$C46))</f>
        <v>0</v>
      </c>
      <c r="F46" s="8">
        <f>((('Instrument Data'!AP46*'Sample Prep Variables'!$D46*'Sample Prep Variables'!$E46)/'Sample Prep Variables'!$C46))</f>
        <v>0</v>
      </c>
      <c r="G46" s="8">
        <f>((('Instrument Data'!AQ46*'Sample Prep Variables'!$D46*'Sample Prep Variables'!$E46)/'Sample Prep Variables'!$C46))</f>
        <v>0</v>
      </c>
      <c r="H46" s="8">
        <f>((('Instrument Data'!AR46*'Sample Prep Variables'!$D46*'Sample Prep Variables'!$E46)/'Sample Prep Variables'!$C46))</f>
        <v>0</v>
      </c>
      <c r="I46" s="8">
        <f>((('Instrument Data'!AS46*'Sample Prep Variables'!$D46*'Sample Prep Variables'!$E46)/'Sample Prep Variables'!$C46))</f>
        <v>0</v>
      </c>
      <c r="J46" s="8">
        <f>((('Instrument Data'!AT46*'Sample Prep Variables'!$D46*'Sample Prep Variables'!$E46)/'Sample Prep Variables'!$C46))</f>
        <v>0</v>
      </c>
      <c r="K46" s="8">
        <f>((('Instrument Data'!AU46*'Sample Prep Variables'!$D46*'Sample Prep Variables'!$E46)/'Sample Prep Variables'!$C46))</f>
        <v>0</v>
      </c>
      <c r="L46" s="8">
        <f>((('Instrument Data'!AV46*'Sample Prep Variables'!$D46*'Sample Prep Variables'!$E46)/'Sample Prep Variables'!$C46))</f>
        <v>0</v>
      </c>
      <c r="M46" s="8">
        <f>((('Instrument Data'!AW46*'Sample Prep Variables'!$D46*'Sample Prep Variables'!$E46)/'Sample Prep Variables'!$C46))</f>
        <v>0</v>
      </c>
      <c r="N46" s="8">
        <f>((('Instrument Data'!AX46*'Sample Prep Variables'!$D46*'Sample Prep Variables'!$E46)/'Sample Prep Variables'!$C46))</f>
        <v>0</v>
      </c>
      <c r="O46" s="8">
        <f>((('Instrument Data'!AY46*'Sample Prep Variables'!$D46*'Sample Prep Variables'!$E46)/'Sample Prep Variables'!$C46))</f>
        <v>0</v>
      </c>
      <c r="P46" s="8">
        <f>((('Instrument Data'!AZ46*'Sample Prep Variables'!$D46*'Sample Prep Variables'!$E46)/'Sample Prep Variables'!$C46))</f>
        <v>0</v>
      </c>
      <c r="Q46" s="8">
        <f>((('Instrument Data'!BA46*'Sample Prep Variables'!$D46*'Sample Prep Variables'!$E46)/'Sample Prep Variables'!$C46))</f>
        <v>0</v>
      </c>
      <c r="R46" s="8">
        <f>((('Instrument Data'!BB46*'Sample Prep Variables'!$D46*'Sample Prep Variables'!$E46)/'Sample Prep Variables'!$C46))</f>
        <v>0</v>
      </c>
      <c r="S46" s="8">
        <f>((('Instrument Data'!BC46*'Sample Prep Variables'!$D46*'Sample Prep Variables'!$E46)/'Sample Prep Variables'!$C46))</f>
        <v>0</v>
      </c>
      <c r="T46" s="8">
        <f>((('Instrument Data'!BD46*'Sample Prep Variables'!$D46*'Sample Prep Variables'!$E46)/'Sample Prep Variables'!$C46))</f>
        <v>0</v>
      </c>
      <c r="U46" s="8">
        <f>((('Instrument Data'!BE46*'Sample Prep Variables'!$D46*'Sample Prep Variables'!$E46)/'Sample Prep Variables'!$C46))</f>
        <v>0</v>
      </c>
      <c r="V46" s="8">
        <f>((('Instrument Data'!BF46*'Sample Prep Variables'!$D46*'Sample Prep Variables'!$E46)/'Sample Prep Variables'!$C46))</f>
        <v>0</v>
      </c>
      <c r="W46" s="8">
        <f>((('Instrument Data'!BG46*'Sample Prep Variables'!$D46*'Sample Prep Variables'!$E46)/'Sample Prep Variables'!$C46))</f>
        <v>0</v>
      </c>
      <c r="X46" s="8">
        <f>((('Instrument Data'!BH46*'Sample Prep Variables'!$D46*'Sample Prep Variables'!$E46)/'Sample Prep Variables'!$C46))</f>
        <v>0</v>
      </c>
      <c r="Y46" s="8">
        <f>((('Instrument Data'!BI46*'Sample Prep Variables'!$D46*'Sample Prep Variables'!$E46)/'Sample Prep Variables'!$C46))</f>
        <v>0</v>
      </c>
      <c r="Z46" s="8">
        <f>((('Instrument Data'!BJ46*'Sample Prep Variables'!$D46*'Sample Prep Variables'!$E46)/'Sample Prep Variables'!$C46))</f>
        <v>0</v>
      </c>
      <c r="AA46" s="8">
        <f>((('Instrument Data'!BK46*'Sample Prep Variables'!$D46*'Sample Prep Variables'!$E46)/'Sample Prep Variables'!$C46))</f>
        <v>0</v>
      </c>
      <c r="AB46" s="8">
        <f>((('Instrument Data'!BL46*'Sample Prep Variables'!$D46*'Sample Prep Variables'!$E46)/'Sample Prep Variables'!$C46))</f>
        <v>0</v>
      </c>
      <c r="AC46" s="8">
        <f>((('Instrument Data'!BM46*'Sample Prep Variables'!$D46*'Sample Prep Variables'!$E46)/'Sample Prep Variables'!$C46))</f>
        <v>0</v>
      </c>
      <c r="AD46" s="8">
        <f>((('Instrument Data'!BN46*'Sample Prep Variables'!$D46*'Sample Prep Variables'!$E46)/'Sample Prep Variables'!$C46))</f>
        <v>0</v>
      </c>
      <c r="AE46" s="8">
        <f>((('Instrument Data'!BO46*'Sample Prep Variables'!$D46*'Sample Prep Variables'!$E46)/'Sample Prep Variables'!$C46))</f>
        <v>0</v>
      </c>
      <c r="AF46" s="8">
        <f>((('Instrument Data'!BP46*'Sample Prep Variables'!$D46*'Sample Prep Variables'!$E46)/'Sample Prep Variables'!$C46))</f>
        <v>0</v>
      </c>
      <c r="AG46" s="8">
        <f>((('Instrument Data'!BQ46*'Sample Prep Variables'!$D46*'Sample Prep Variables'!$E46)/'Sample Prep Variables'!$C46))</f>
        <v>0</v>
      </c>
      <c r="AH46" s="8">
        <f>((('Instrument Data'!BR46*'Sample Prep Variables'!$D46*'Sample Prep Variables'!$E46)/'Sample Prep Variables'!$C46))</f>
        <v>0</v>
      </c>
      <c r="AI46" s="8">
        <f>((('Instrument Data'!BS46*'Sample Prep Variables'!$D46*'Sample Prep Variables'!$E46)/'Sample Prep Variables'!$C46))</f>
        <v>0</v>
      </c>
      <c r="AJ46" s="8">
        <f>((('Instrument Data'!BT46*'Sample Prep Variables'!$D46*'Sample Prep Variables'!$E46)/'Sample Prep Variables'!$C46))</f>
        <v>0</v>
      </c>
      <c r="AK46" s="8">
        <f>((('Instrument Data'!BU46*'Sample Prep Variables'!$D46*'Sample Prep Variables'!$E46)/'Sample Prep Variables'!$C46))</f>
        <v>0</v>
      </c>
      <c r="AM46" s="8">
        <f t="shared" si="1"/>
        <v>0</v>
      </c>
      <c r="AN46" s="8">
        <f t="shared" si="2"/>
        <v>0</v>
      </c>
      <c r="AO46" s="8">
        <f t="shared" si="3"/>
        <v>0</v>
      </c>
      <c r="AP46" s="8">
        <f t="shared" si="4"/>
        <v>0</v>
      </c>
      <c r="AQ46" s="8">
        <f t="shared" si="5"/>
        <v>0</v>
      </c>
      <c r="AR46" s="8">
        <f t="shared" si="6"/>
        <v>0</v>
      </c>
      <c r="AS46" s="8">
        <f t="shared" si="7"/>
        <v>0</v>
      </c>
      <c r="AT46" s="8">
        <f t="shared" si="8"/>
        <v>0</v>
      </c>
      <c r="AU46" s="8">
        <f t="shared" si="9"/>
        <v>0</v>
      </c>
      <c r="AV46" s="8">
        <f t="shared" si="10"/>
        <v>0</v>
      </c>
      <c r="AW46" s="8">
        <f t="shared" si="11"/>
        <v>0</v>
      </c>
      <c r="AX46" s="8">
        <f t="shared" si="12"/>
        <v>0</v>
      </c>
      <c r="AY46" s="8">
        <f t="shared" si="13"/>
        <v>0</v>
      </c>
      <c r="AZ46" s="8">
        <f t="shared" si="14"/>
        <v>0</v>
      </c>
      <c r="BA46" s="8">
        <f t="shared" si="15"/>
        <v>0</v>
      </c>
      <c r="BB46" s="8">
        <f t="shared" si="16"/>
        <v>0</v>
      </c>
      <c r="BC46" s="8">
        <f t="shared" si="17"/>
        <v>0</v>
      </c>
      <c r="BD46" s="8">
        <f t="shared" si="18"/>
        <v>0</v>
      </c>
      <c r="BE46" s="8">
        <f t="shared" si="19"/>
        <v>0</v>
      </c>
      <c r="BF46" s="8">
        <f t="shared" si="20"/>
        <v>0</v>
      </c>
      <c r="BG46" s="8">
        <f t="shared" si="21"/>
        <v>0</v>
      </c>
      <c r="BH46" s="8">
        <f t="shared" si="22"/>
        <v>0</v>
      </c>
      <c r="BI46" s="8">
        <f t="shared" si="23"/>
        <v>0</v>
      </c>
      <c r="BJ46" s="8">
        <f t="shared" si="24"/>
        <v>0</v>
      </c>
      <c r="BK46" s="8">
        <f t="shared" si="25"/>
        <v>0</v>
      </c>
      <c r="BL46" s="8">
        <f t="shared" si="26"/>
        <v>0</v>
      </c>
      <c r="BM46" s="8">
        <f t="shared" si="27"/>
        <v>0</v>
      </c>
      <c r="BN46" s="8">
        <f t="shared" si="28"/>
        <v>0</v>
      </c>
      <c r="BO46" s="8">
        <f t="shared" si="29"/>
        <v>0</v>
      </c>
      <c r="BP46" s="8">
        <f t="shared" si="30"/>
        <v>0</v>
      </c>
      <c r="BQ46" s="8">
        <f t="shared" si="31"/>
        <v>0</v>
      </c>
      <c r="BR46" s="8">
        <f t="shared" si="32"/>
        <v>0</v>
      </c>
      <c r="BS46" s="8">
        <f t="shared" si="33"/>
        <v>0</v>
      </c>
      <c r="BT46" s="8">
        <f t="shared" si="34"/>
        <v>0</v>
      </c>
      <c r="BU46" s="8">
        <f t="shared" si="35"/>
        <v>0</v>
      </c>
    </row>
    <row r="47" spans="1:73" x14ac:dyDescent="0.25">
      <c r="A47">
        <f>'Instrument Data'!A47</f>
        <v>0</v>
      </c>
      <c r="B47">
        <f>'Instrument Data'!B47</f>
        <v>0</v>
      </c>
      <c r="C47" s="8">
        <f>((('Instrument Data'!AM47*'Sample Prep Variables'!$D47*'Sample Prep Variables'!$E47)/'Sample Prep Variables'!$C47))</f>
        <v>0</v>
      </c>
      <c r="D47" s="8">
        <f>((('Instrument Data'!AN47*'Sample Prep Variables'!$D47*'Sample Prep Variables'!$E47)/'Sample Prep Variables'!$C47))</f>
        <v>0</v>
      </c>
      <c r="E47" s="8">
        <f>((('Instrument Data'!AO47*'Sample Prep Variables'!$D47*'Sample Prep Variables'!$E47)/'Sample Prep Variables'!$C47))</f>
        <v>0</v>
      </c>
      <c r="F47" s="8">
        <f>((('Instrument Data'!AP47*'Sample Prep Variables'!$D47*'Sample Prep Variables'!$E47)/'Sample Prep Variables'!$C47))</f>
        <v>0</v>
      </c>
      <c r="G47" s="8">
        <f>((('Instrument Data'!AQ47*'Sample Prep Variables'!$D47*'Sample Prep Variables'!$E47)/'Sample Prep Variables'!$C47))</f>
        <v>0</v>
      </c>
      <c r="H47" s="8">
        <f>((('Instrument Data'!AR47*'Sample Prep Variables'!$D47*'Sample Prep Variables'!$E47)/'Sample Prep Variables'!$C47))</f>
        <v>0</v>
      </c>
      <c r="I47" s="8">
        <f>((('Instrument Data'!AS47*'Sample Prep Variables'!$D47*'Sample Prep Variables'!$E47)/'Sample Prep Variables'!$C47))</f>
        <v>0</v>
      </c>
      <c r="J47" s="8">
        <f>((('Instrument Data'!AT47*'Sample Prep Variables'!$D47*'Sample Prep Variables'!$E47)/'Sample Prep Variables'!$C47))</f>
        <v>0</v>
      </c>
      <c r="K47" s="8">
        <f>((('Instrument Data'!AU47*'Sample Prep Variables'!$D47*'Sample Prep Variables'!$E47)/'Sample Prep Variables'!$C47))</f>
        <v>0</v>
      </c>
      <c r="L47" s="8">
        <f>((('Instrument Data'!AV47*'Sample Prep Variables'!$D47*'Sample Prep Variables'!$E47)/'Sample Prep Variables'!$C47))</f>
        <v>0</v>
      </c>
      <c r="M47" s="8">
        <f>((('Instrument Data'!AW47*'Sample Prep Variables'!$D47*'Sample Prep Variables'!$E47)/'Sample Prep Variables'!$C47))</f>
        <v>0</v>
      </c>
      <c r="N47" s="8">
        <f>((('Instrument Data'!AX47*'Sample Prep Variables'!$D47*'Sample Prep Variables'!$E47)/'Sample Prep Variables'!$C47))</f>
        <v>0</v>
      </c>
      <c r="O47" s="8">
        <f>((('Instrument Data'!AY47*'Sample Prep Variables'!$D47*'Sample Prep Variables'!$E47)/'Sample Prep Variables'!$C47))</f>
        <v>0</v>
      </c>
      <c r="P47" s="8">
        <f>((('Instrument Data'!AZ47*'Sample Prep Variables'!$D47*'Sample Prep Variables'!$E47)/'Sample Prep Variables'!$C47))</f>
        <v>0</v>
      </c>
      <c r="Q47" s="8">
        <f>((('Instrument Data'!BA47*'Sample Prep Variables'!$D47*'Sample Prep Variables'!$E47)/'Sample Prep Variables'!$C47))</f>
        <v>0</v>
      </c>
      <c r="R47" s="8">
        <f>((('Instrument Data'!BB47*'Sample Prep Variables'!$D47*'Sample Prep Variables'!$E47)/'Sample Prep Variables'!$C47))</f>
        <v>0</v>
      </c>
      <c r="S47" s="8">
        <f>((('Instrument Data'!BC47*'Sample Prep Variables'!$D47*'Sample Prep Variables'!$E47)/'Sample Prep Variables'!$C47))</f>
        <v>0</v>
      </c>
      <c r="T47" s="8">
        <f>((('Instrument Data'!BD47*'Sample Prep Variables'!$D47*'Sample Prep Variables'!$E47)/'Sample Prep Variables'!$C47))</f>
        <v>0</v>
      </c>
      <c r="U47" s="8">
        <f>((('Instrument Data'!BE47*'Sample Prep Variables'!$D47*'Sample Prep Variables'!$E47)/'Sample Prep Variables'!$C47))</f>
        <v>0</v>
      </c>
      <c r="V47" s="8">
        <f>((('Instrument Data'!BF47*'Sample Prep Variables'!$D47*'Sample Prep Variables'!$E47)/'Sample Prep Variables'!$C47))</f>
        <v>0</v>
      </c>
      <c r="W47" s="8">
        <f>((('Instrument Data'!BG47*'Sample Prep Variables'!$D47*'Sample Prep Variables'!$E47)/'Sample Prep Variables'!$C47))</f>
        <v>0</v>
      </c>
      <c r="X47" s="8">
        <f>((('Instrument Data'!BH47*'Sample Prep Variables'!$D47*'Sample Prep Variables'!$E47)/'Sample Prep Variables'!$C47))</f>
        <v>0</v>
      </c>
      <c r="Y47" s="8">
        <f>((('Instrument Data'!BI47*'Sample Prep Variables'!$D47*'Sample Prep Variables'!$E47)/'Sample Prep Variables'!$C47))</f>
        <v>0</v>
      </c>
      <c r="Z47" s="8">
        <f>((('Instrument Data'!BJ47*'Sample Prep Variables'!$D47*'Sample Prep Variables'!$E47)/'Sample Prep Variables'!$C47))</f>
        <v>0</v>
      </c>
      <c r="AA47" s="8">
        <f>((('Instrument Data'!BK47*'Sample Prep Variables'!$D47*'Sample Prep Variables'!$E47)/'Sample Prep Variables'!$C47))</f>
        <v>0</v>
      </c>
      <c r="AB47" s="8">
        <f>((('Instrument Data'!BL47*'Sample Prep Variables'!$D47*'Sample Prep Variables'!$E47)/'Sample Prep Variables'!$C47))</f>
        <v>0</v>
      </c>
      <c r="AC47" s="8">
        <f>((('Instrument Data'!BM47*'Sample Prep Variables'!$D47*'Sample Prep Variables'!$E47)/'Sample Prep Variables'!$C47))</f>
        <v>0</v>
      </c>
      <c r="AD47" s="8">
        <f>((('Instrument Data'!BN47*'Sample Prep Variables'!$D47*'Sample Prep Variables'!$E47)/'Sample Prep Variables'!$C47))</f>
        <v>0</v>
      </c>
      <c r="AE47" s="8">
        <f>((('Instrument Data'!BO47*'Sample Prep Variables'!$D47*'Sample Prep Variables'!$E47)/'Sample Prep Variables'!$C47))</f>
        <v>0</v>
      </c>
      <c r="AF47" s="8">
        <f>((('Instrument Data'!BP47*'Sample Prep Variables'!$D47*'Sample Prep Variables'!$E47)/'Sample Prep Variables'!$C47))</f>
        <v>0</v>
      </c>
      <c r="AG47" s="8">
        <f>((('Instrument Data'!BQ47*'Sample Prep Variables'!$D47*'Sample Prep Variables'!$E47)/'Sample Prep Variables'!$C47))</f>
        <v>0</v>
      </c>
      <c r="AH47" s="8">
        <f>((('Instrument Data'!BR47*'Sample Prep Variables'!$D47*'Sample Prep Variables'!$E47)/'Sample Prep Variables'!$C47))</f>
        <v>0</v>
      </c>
      <c r="AI47" s="8">
        <f>((('Instrument Data'!BS47*'Sample Prep Variables'!$D47*'Sample Prep Variables'!$E47)/'Sample Prep Variables'!$C47))</f>
        <v>0</v>
      </c>
      <c r="AJ47" s="8">
        <f>((('Instrument Data'!BT47*'Sample Prep Variables'!$D47*'Sample Prep Variables'!$E47)/'Sample Prep Variables'!$C47))</f>
        <v>0</v>
      </c>
      <c r="AK47" s="8">
        <f>((('Instrument Data'!BU47*'Sample Prep Variables'!$D47*'Sample Prep Variables'!$E47)/'Sample Prep Variables'!$C47))</f>
        <v>0</v>
      </c>
      <c r="AM47" s="8">
        <f t="shared" si="1"/>
        <v>0</v>
      </c>
      <c r="AN47" s="8">
        <f t="shared" si="2"/>
        <v>0</v>
      </c>
      <c r="AO47" s="8">
        <f t="shared" si="3"/>
        <v>0</v>
      </c>
      <c r="AP47" s="8">
        <f t="shared" si="4"/>
        <v>0</v>
      </c>
      <c r="AQ47" s="8">
        <f t="shared" si="5"/>
        <v>0</v>
      </c>
      <c r="AR47" s="8">
        <f t="shared" si="6"/>
        <v>0</v>
      </c>
      <c r="AS47" s="8">
        <f t="shared" si="7"/>
        <v>0</v>
      </c>
      <c r="AT47" s="8">
        <f t="shared" si="8"/>
        <v>0</v>
      </c>
      <c r="AU47" s="8">
        <f t="shared" si="9"/>
        <v>0</v>
      </c>
      <c r="AV47" s="8">
        <f t="shared" si="10"/>
        <v>0</v>
      </c>
      <c r="AW47" s="8">
        <f t="shared" si="11"/>
        <v>0</v>
      </c>
      <c r="AX47" s="8">
        <f t="shared" si="12"/>
        <v>0</v>
      </c>
      <c r="AY47" s="8">
        <f t="shared" si="13"/>
        <v>0</v>
      </c>
      <c r="AZ47" s="8">
        <f t="shared" si="14"/>
        <v>0</v>
      </c>
      <c r="BA47" s="8">
        <f t="shared" si="15"/>
        <v>0</v>
      </c>
      <c r="BB47" s="8">
        <f t="shared" si="16"/>
        <v>0</v>
      </c>
      <c r="BC47" s="8">
        <f t="shared" si="17"/>
        <v>0</v>
      </c>
      <c r="BD47" s="8">
        <f t="shared" si="18"/>
        <v>0</v>
      </c>
      <c r="BE47" s="8">
        <f t="shared" si="19"/>
        <v>0</v>
      </c>
      <c r="BF47" s="8">
        <f t="shared" si="20"/>
        <v>0</v>
      </c>
      <c r="BG47" s="8">
        <f t="shared" si="21"/>
        <v>0</v>
      </c>
      <c r="BH47" s="8">
        <f t="shared" si="22"/>
        <v>0</v>
      </c>
      <c r="BI47" s="8">
        <f t="shared" si="23"/>
        <v>0</v>
      </c>
      <c r="BJ47" s="8">
        <f t="shared" si="24"/>
        <v>0</v>
      </c>
      <c r="BK47" s="8">
        <f t="shared" si="25"/>
        <v>0</v>
      </c>
      <c r="BL47" s="8">
        <f t="shared" si="26"/>
        <v>0</v>
      </c>
      <c r="BM47" s="8">
        <f t="shared" si="27"/>
        <v>0</v>
      </c>
      <c r="BN47" s="8">
        <f t="shared" si="28"/>
        <v>0</v>
      </c>
      <c r="BO47" s="8">
        <f t="shared" si="29"/>
        <v>0</v>
      </c>
      <c r="BP47" s="8">
        <f t="shared" si="30"/>
        <v>0</v>
      </c>
      <c r="BQ47" s="8">
        <f t="shared" si="31"/>
        <v>0</v>
      </c>
      <c r="BR47" s="8">
        <f t="shared" si="32"/>
        <v>0</v>
      </c>
      <c r="BS47" s="8">
        <f t="shared" si="33"/>
        <v>0</v>
      </c>
      <c r="BT47" s="8">
        <f t="shared" si="34"/>
        <v>0</v>
      </c>
      <c r="BU47" s="8">
        <f t="shared" si="35"/>
        <v>0</v>
      </c>
    </row>
    <row r="48" spans="1:73" x14ac:dyDescent="0.25">
      <c r="A48">
        <f>'Instrument Data'!A48</f>
        <v>0</v>
      </c>
      <c r="B48">
        <f>'Instrument Data'!B48</f>
        <v>0</v>
      </c>
      <c r="C48" s="8">
        <f>((('Instrument Data'!AM48*'Sample Prep Variables'!$D48*'Sample Prep Variables'!$E48)/'Sample Prep Variables'!$C48))</f>
        <v>0</v>
      </c>
      <c r="D48" s="8">
        <f>((('Instrument Data'!AN48*'Sample Prep Variables'!$D48*'Sample Prep Variables'!$E48)/'Sample Prep Variables'!$C48))</f>
        <v>0</v>
      </c>
      <c r="E48" s="8">
        <f>((('Instrument Data'!AO48*'Sample Prep Variables'!$D48*'Sample Prep Variables'!$E48)/'Sample Prep Variables'!$C48))</f>
        <v>0</v>
      </c>
      <c r="F48" s="8">
        <f>((('Instrument Data'!AP48*'Sample Prep Variables'!$D48*'Sample Prep Variables'!$E48)/'Sample Prep Variables'!$C48))</f>
        <v>0</v>
      </c>
      <c r="G48" s="8">
        <f>((('Instrument Data'!AQ48*'Sample Prep Variables'!$D48*'Sample Prep Variables'!$E48)/'Sample Prep Variables'!$C48))</f>
        <v>0</v>
      </c>
      <c r="H48" s="8">
        <f>((('Instrument Data'!AR48*'Sample Prep Variables'!$D48*'Sample Prep Variables'!$E48)/'Sample Prep Variables'!$C48))</f>
        <v>0</v>
      </c>
      <c r="I48" s="8">
        <f>((('Instrument Data'!AS48*'Sample Prep Variables'!$D48*'Sample Prep Variables'!$E48)/'Sample Prep Variables'!$C48))</f>
        <v>0</v>
      </c>
      <c r="J48" s="8">
        <f>((('Instrument Data'!AT48*'Sample Prep Variables'!$D48*'Sample Prep Variables'!$E48)/'Sample Prep Variables'!$C48))</f>
        <v>0</v>
      </c>
      <c r="K48" s="8">
        <f>((('Instrument Data'!AU48*'Sample Prep Variables'!$D48*'Sample Prep Variables'!$E48)/'Sample Prep Variables'!$C48))</f>
        <v>0</v>
      </c>
      <c r="L48" s="8">
        <f>((('Instrument Data'!AV48*'Sample Prep Variables'!$D48*'Sample Prep Variables'!$E48)/'Sample Prep Variables'!$C48))</f>
        <v>0</v>
      </c>
      <c r="M48" s="8">
        <f>((('Instrument Data'!AW48*'Sample Prep Variables'!$D48*'Sample Prep Variables'!$E48)/'Sample Prep Variables'!$C48))</f>
        <v>0</v>
      </c>
      <c r="N48" s="8">
        <f>((('Instrument Data'!AX48*'Sample Prep Variables'!$D48*'Sample Prep Variables'!$E48)/'Sample Prep Variables'!$C48))</f>
        <v>0</v>
      </c>
      <c r="O48" s="8">
        <f>((('Instrument Data'!AY48*'Sample Prep Variables'!$D48*'Sample Prep Variables'!$E48)/'Sample Prep Variables'!$C48))</f>
        <v>0</v>
      </c>
      <c r="P48" s="8">
        <f>((('Instrument Data'!AZ48*'Sample Prep Variables'!$D48*'Sample Prep Variables'!$E48)/'Sample Prep Variables'!$C48))</f>
        <v>0</v>
      </c>
      <c r="Q48" s="8">
        <f>((('Instrument Data'!BA48*'Sample Prep Variables'!$D48*'Sample Prep Variables'!$E48)/'Sample Prep Variables'!$C48))</f>
        <v>0</v>
      </c>
      <c r="R48" s="8">
        <f>((('Instrument Data'!BB48*'Sample Prep Variables'!$D48*'Sample Prep Variables'!$E48)/'Sample Prep Variables'!$C48))</f>
        <v>0</v>
      </c>
      <c r="S48" s="8">
        <f>((('Instrument Data'!BC48*'Sample Prep Variables'!$D48*'Sample Prep Variables'!$E48)/'Sample Prep Variables'!$C48))</f>
        <v>0</v>
      </c>
      <c r="T48" s="8">
        <f>((('Instrument Data'!BD48*'Sample Prep Variables'!$D48*'Sample Prep Variables'!$E48)/'Sample Prep Variables'!$C48))</f>
        <v>0</v>
      </c>
      <c r="U48" s="8">
        <f>((('Instrument Data'!BE48*'Sample Prep Variables'!$D48*'Sample Prep Variables'!$E48)/'Sample Prep Variables'!$C48))</f>
        <v>0</v>
      </c>
      <c r="V48" s="8">
        <f>((('Instrument Data'!BF48*'Sample Prep Variables'!$D48*'Sample Prep Variables'!$E48)/'Sample Prep Variables'!$C48))</f>
        <v>0</v>
      </c>
      <c r="W48" s="8">
        <f>((('Instrument Data'!BG48*'Sample Prep Variables'!$D48*'Sample Prep Variables'!$E48)/'Sample Prep Variables'!$C48))</f>
        <v>0</v>
      </c>
      <c r="X48" s="8">
        <f>((('Instrument Data'!BH48*'Sample Prep Variables'!$D48*'Sample Prep Variables'!$E48)/'Sample Prep Variables'!$C48))</f>
        <v>0</v>
      </c>
      <c r="Y48" s="8">
        <f>((('Instrument Data'!BI48*'Sample Prep Variables'!$D48*'Sample Prep Variables'!$E48)/'Sample Prep Variables'!$C48))</f>
        <v>0</v>
      </c>
      <c r="Z48" s="8">
        <f>((('Instrument Data'!BJ48*'Sample Prep Variables'!$D48*'Sample Prep Variables'!$E48)/'Sample Prep Variables'!$C48))</f>
        <v>0</v>
      </c>
      <c r="AA48" s="8">
        <f>((('Instrument Data'!BK48*'Sample Prep Variables'!$D48*'Sample Prep Variables'!$E48)/'Sample Prep Variables'!$C48))</f>
        <v>0</v>
      </c>
      <c r="AB48" s="8">
        <f>((('Instrument Data'!BL48*'Sample Prep Variables'!$D48*'Sample Prep Variables'!$E48)/'Sample Prep Variables'!$C48))</f>
        <v>0</v>
      </c>
      <c r="AC48" s="8">
        <f>((('Instrument Data'!BM48*'Sample Prep Variables'!$D48*'Sample Prep Variables'!$E48)/'Sample Prep Variables'!$C48))</f>
        <v>0</v>
      </c>
      <c r="AD48" s="8">
        <f>((('Instrument Data'!BN48*'Sample Prep Variables'!$D48*'Sample Prep Variables'!$E48)/'Sample Prep Variables'!$C48))</f>
        <v>0</v>
      </c>
      <c r="AE48" s="8">
        <f>((('Instrument Data'!BO48*'Sample Prep Variables'!$D48*'Sample Prep Variables'!$E48)/'Sample Prep Variables'!$C48))</f>
        <v>0</v>
      </c>
      <c r="AF48" s="8">
        <f>((('Instrument Data'!BP48*'Sample Prep Variables'!$D48*'Sample Prep Variables'!$E48)/'Sample Prep Variables'!$C48))</f>
        <v>0</v>
      </c>
      <c r="AG48" s="8">
        <f>((('Instrument Data'!BQ48*'Sample Prep Variables'!$D48*'Sample Prep Variables'!$E48)/'Sample Prep Variables'!$C48))</f>
        <v>0</v>
      </c>
      <c r="AH48" s="8">
        <f>((('Instrument Data'!BR48*'Sample Prep Variables'!$D48*'Sample Prep Variables'!$E48)/'Sample Prep Variables'!$C48))</f>
        <v>0</v>
      </c>
      <c r="AI48" s="8">
        <f>((('Instrument Data'!BS48*'Sample Prep Variables'!$D48*'Sample Prep Variables'!$E48)/'Sample Prep Variables'!$C48))</f>
        <v>0</v>
      </c>
      <c r="AJ48" s="8">
        <f>((('Instrument Data'!BT48*'Sample Prep Variables'!$D48*'Sample Prep Variables'!$E48)/'Sample Prep Variables'!$C48))</f>
        <v>0</v>
      </c>
      <c r="AK48" s="8">
        <f>((('Instrument Data'!BU48*'Sample Prep Variables'!$D48*'Sample Prep Variables'!$E48)/'Sample Prep Variables'!$C48))</f>
        <v>0</v>
      </c>
      <c r="AM48" s="8">
        <f t="shared" si="1"/>
        <v>0</v>
      </c>
      <c r="AN48" s="8">
        <f t="shared" si="2"/>
        <v>0</v>
      </c>
      <c r="AO48" s="8">
        <f t="shared" si="3"/>
        <v>0</v>
      </c>
      <c r="AP48" s="8">
        <f t="shared" si="4"/>
        <v>0</v>
      </c>
      <c r="AQ48" s="8">
        <f t="shared" si="5"/>
        <v>0</v>
      </c>
      <c r="AR48" s="8">
        <f t="shared" si="6"/>
        <v>0</v>
      </c>
      <c r="AS48" s="8">
        <f t="shared" si="7"/>
        <v>0</v>
      </c>
      <c r="AT48" s="8">
        <f t="shared" si="8"/>
        <v>0</v>
      </c>
      <c r="AU48" s="8">
        <f t="shared" si="9"/>
        <v>0</v>
      </c>
      <c r="AV48" s="8">
        <f t="shared" si="10"/>
        <v>0</v>
      </c>
      <c r="AW48" s="8">
        <f t="shared" si="11"/>
        <v>0</v>
      </c>
      <c r="AX48" s="8">
        <f t="shared" si="12"/>
        <v>0</v>
      </c>
      <c r="AY48" s="8">
        <f t="shared" si="13"/>
        <v>0</v>
      </c>
      <c r="AZ48" s="8">
        <f t="shared" si="14"/>
        <v>0</v>
      </c>
      <c r="BA48" s="8">
        <f t="shared" si="15"/>
        <v>0</v>
      </c>
      <c r="BB48" s="8">
        <f t="shared" si="16"/>
        <v>0</v>
      </c>
      <c r="BC48" s="8">
        <f t="shared" si="17"/>
        <v>0</v>
      </c>
      <c r="BD48" s="8">
        <f t="shared" si="18"/>
        <v>0</v>
      </c>
      <c r="BE48" s="8">
        <f t="shared" si="19"/>
        <v>0</v>
      </c>
      <c r="BF48" s="8">
        <f t="shared" si="20"/>
        <v>0</v>
      </c>
      <c r="BG48" s="8">
        <f t="shared" si="21"/>
        <v>0</v>
      </c>
      <c r="BH48" s="8">
        <f t="shared" si="22"/>
        <v>0</v>
      </c>
      <c r="BI48" s="8">
        <f t="shared" si="23"/>
        <v>0</v>
      </c>
      <c r="BJ48" s="8">
        <f t="shared" si="24"/>
        <v>0</v>
      </c>
      <c r="BK48" s="8">
        <f t="shared" si="25"/>
        <v>0</v>
      </c>
      <c r="BL48" s="8">
        <f t="shared" si="26"/>
        <v>0</v>
      </c>
      <c r="BM48" s="8">
        <f t="shared" si="27"/>
        <v>0</v>
      </c>
      <c r="BN48" s="8">
        <f t="shared" si="28"/>
        <v>0</v>
      </c>
      <c r="BO48" s="8">
        <f t="shared" si="29"/>
        <v>0</v>
      </c>
      <c r="BP48" s="8">
        <f t="shared" si="30"/>
        <v>0</v>
      </c>
      <c r="BQ48" s="8">
        <f t="shared" si="31"/>
        <v>0</v>
      </c>
      <c r="BR48" s="8">
        <f t="shared" si="32"/>
        <v>0</v>
      </c>
      <c r="BS48" s="8">
        <f t="shared" si="33"/>
        <v>0</v>
      </c>
      <c r="BT48" s="8">
        <f t="shared" si="34"/>
        <v>0</v>
      </c>
      <c r="BU48" s="8">
        <f t="shared" si="35"/>
        <v>0</v>
      </c>
    </row>
    <row r="49" spans="1:75" x14ac:dyDescent="0.25">
      <c r="A49">
        <f>'Instrument Data'!A49</f>
        <v>0</v>
      </c>
      <c r="B49">
        <f>'Instrument Data'!B49</f>
        <v>0</v>
      </c>
      <c r="C49" s="8">
        <f>((('Instrument Data'!AM49*'Sample Prep Variables'!$D49*'Sample Prep Variables'!$E49)/'Sample Prep Variables'!$C49))</f>
        <v>0</v>
      </c>
      <c r="D49" s="8">
        <f>((('Instrument Data'!AN49*'Sample Prep Variables'!$D49*'Sample Prep Variables'!$E49)/'Sample Prep Variables'!$C49))</f>
        <v>0</v>
      </c>
      <c r="E49" s="8">
        <f>((('Instrument Data'!AO49*'Sample Prep Variables'!$D49*'Sample Prep Variables'!$E49)/'Sample Prep Variables'!$C49))</f>
        <v>0</v>
      </c>
      <c r="F49" s="8">
        <f>((('Instrument Data'!AP49*'Sample Prep Variables'!$D49*'Sample Prep Variables'!$E49)/'Sample Prep Variables'!$C49))</f>
        <v>0</v>
      </c>
      <c r="G49" s="8">
        <f>((('Instrument Data'!AQ49*'Sample Prep Variables'!$D49*'Sample Prep Variables'!$E49)/'Sample Prep Variables'!$C49))</f>
        <v>0</v>
      </c>
      <c r="H49" s="8">
        <f>((('Instrument Data'!AR49*'Sample Prep Variables'!$D49*'Sample Prep Variables'!$E49)/'Sample Prep Variables'!$C49))</f>
        <v>0</v>
      </c>
      <c r="I49" s="8">
        <f>((('Instrument Data'!AS49*'Sample Prep Variables'!$D49*'Sample Prep Variables'!$E49)/'Sample Prep Variables'!$C49))</f>
        <v>0</v>
      </c>
      <c r="J49" s="8">
        <f>((('Instrument Data'!AT49*'Sample Prep Variables'!$D49*'Sample Prep Variables'!$E49)/'Sample Prep Variables'!$C49))</f>
        <v>0</v>
      </c>
      <c r="K49" s="8">
        <f>((('Instrument Data'!AU49*'Sample Prep Variables'!$D49*'Sample Prep Variables'!$E49)/'Sample Prep Variables'!$C49))</f>
        <v>0</v>
      </c>
      <c r="L49" s="8">
        <f>((('Instrument Data'!AV49*'Sample Prep Variables'!$D49*'Sample Prep Variables'!$E49)/'Sample Prep Variables'!$C49))</f>
        <v>0</v>
      </c>
      <c r="M49" s="8">
        <f>((('Instrument Data'!AW49*'Sample Prep Variables'!$D49*'Sample Prep Variables'!$E49)/'Sample Prep Variables'!$C49))</f>
        <v>0</v>
      </c>
      <c r="N49" s="8">
        <f>((('Instrument Data'!AX49*'Sample Prep Variables'!$D49*'Sample Prep Variables'!$E49)/'Sample Prep Variables'!$C49))</f>
        <v>0</v>
      </c>
      <c r="O49" s="8">
        <f>((('Instrument Data'!AY49*'Sample Prep Variables'!$D49*'Sample Prep Variables'!$E49)/'Sample Prep Variables'!$C49))</f>
        <v>0</v>
      </c>
      <c r="P49" s="8">
        <f>((('Instrument Data'!AZ49*'Sample Prep Variables'!$D49*'Sample Prep Variables'!$E49)/'Sample Prep Variables'!$C49))</f>
        <v>0</v>
      </c>
      <c r="Q49" s="8">
        <f>((('Instrument Data'!BA49*'Sample Prep Variables'!$D49*'Sample Prep Variables'!$E49)/'Sample Prep Variables'!$C49))</f>
        <v>0</v>
      </c>
      <c r="R49" s="8">
        <f>((('Instrument Data'!BB49*'Sample Prep Variables'!$D49*'Sample Prep Variables'!$E49)/'Sample Prep Variables'!$C49))</f>
        <v>0</v>
      </c>
      <c r="S49" s="8">
        <f>((('Instrument Data'!BC49*'Sample Prep Variables'!$D49*'Sample Prep Variables'!$E49)/'Sample Prep Variables'!$C49))</f>
        <v>0</v>
      </c>
      <c r="T49" s="8">
        <f>((('Instrument Data'!BD49*'Sample Prep Variables'!$D49*'Sample Prep Variables'!$E49)/'Sample Prep Variables'!$C49))</f>
        <v>0</v>
      </c>
      <c r="U49" s="8">
        <f>((('Instrument Data'!BE49*'Sample Prep Variables'!$D49*'Sample Prep Variables'!$E49)/'Sample Prep Variables'!$C49))</f>
        <v>0</v>
      </c>
      <c r="V49" s="8">
        <f>((('Instrument Data'!BF49*'Sample Prep Variables'!$D49*'Sample Prep Variables'!$E49)/'Sample Prep Variables'!$C49))</f>
        <v>0</v>
      </c>
      <c r="W49" s="8">
        <f>((('Instrument Data'!BG49*'Sample Prep Variables'!$D49*'Sample Prep Variables'!$E49)/'Sample Prep Variables'!$C49))</f>
        <v>0</v>
      </c>
      <c r="X49" s="8">
        <f>((('Instrument Data'!BH49*'Sample Prep Variables'!$D49*'Sample Prep Variables'!$E49)/'Sample Prep Variables'!$C49))</f>
        <v>0</v>
      </c>
      <c r="Y49" s="8">
        <f>((('Instrument Data'!BI49*'Sample Prep Variables'!$D49*'Sample Prep Variables'!$E49)/'Sample Prep Variables'!$C49))</f>
        <v>0</v>
      </c>
      <c r="Z49" s="8">
        <f>((('Instrument Data'!BJ49*'Sample Prep Variables'!$D49*'Sample Prep Variables'!$E49)/'Sample Prep Variables'!$C49))</f>
        <v>0</v>
      </c>
      <c r="AA49" s="8">
        <f>((('Instrument Data'!BK49*'Sample Prep Variables'!$D49*'Sample Prep Variables'!$E49)/'Sample Prep Variables'!$C49))</f>
        <v>0</v>
      </c>
      <c r="AB49" s="8">
        <f>((('Instrument Data'!BL49*'Sample Prep Variables'!$D49*'Sample Prep Variables'!$E49)/'Sample Prep Variables'!$C49))</f>
        <v>0</v>
      </c>
      <c r="AC49" s="8">
        <f>((('Instrument Data'!BM49*'Sample Prep Variables'!$D49*'Sample Prep Variables'!$E49)/'Sample Prep Variables'!$C49))</f>
        <v>0</v>
      </c>
      <c r="AD49" s="8">
        <f>((('Instrument Data'!BN49*'Sample Prep Variables'!$D49*'Sample Prep Variables'!$E49)/'Sample Prep Variables'!$C49))</f>
        <v>0</v>
      </c>
      <c r="AE49" s="8">
        <f>((('Instrument Data'!BO49*'Sample Prep Variables'!$D49*'Sample Prep Variables'!$E49)/'Sample Prep Variables'!$C49))</f>
        <v>0</v>
      </c>
      <c r="AF49" s="8">
        <f>((('Instrument Data'!BP49*'Sample Prep Variables'!$D49*'Sample Prep Variables'!$E49)/'Sample Prep Variables'!$C49))</f>
        <v>0</v>
      </c>
      <c r="AG49" s="8">
        <f>((('Instrument Data'!BQ49*'Sample Prep Variables'!$D49*'Sample Prep Variables'!$E49)/'Sample Prep Variables'!$C49))</f>
        <v>0</v>
      </c>
      <c r="AH49" s="8">
        <f>((('Instrument Data'!BR49*'Sample Prep Variables'!$D49*'Sample Prep Variables'!$E49)/'Sample Prep Variables'!$C49))</f>
        <v>0</v>
      </c>
      <c r="AI49" s="8">
        <f>((('Instrument Data'!BS49*'Sample Prep Variables'!$D49*'Sample Prep Variables'!$E49)/'Sample Prep Variables'!$C49))</f>
        <v>0</v>
      </c>
      <c r="AJ49" s="8">
        <f>((('Instrument Data'!BT49*'Sample Prep Variables'!$D49*'Sample Prep Variables'!$E49)/'Sample Prep Variables'!$C49))</f>
        <v>0</v>
      </c>
      <c r="AK49" s="8">
        <f>((('Instrument Data'!BU49*'Sample Prep Variables'!$D49*'Sample Prep Variables'!$E49)/'Sample Prep Variables'!$C49))</f>
        <v>0</v>
      </c>
      <c r="AM49" s="8">
        <f t="shared" si="1"/>
        <v>0</v>
      </c>
      <c r="AN49" s="8">
        <f t="shared" si="2"/>
        <v>0</v>
      </c>
      <c r="AO49" s="8">
        <f t="shared" si="3"/>
        <v>0</v>
      </c>
      <c r="AP49" s="8">
        <f t="shared" si="4"/>
        <v>0</v>
      </c>
      <c r="AQ49" s="8">
        <f t="shared" si="5"/>
        <v>0</v>
      </c>
      <c r="AR49" s="8">
        <f t="shared" si="6"/>
        <v>0</v>
      </c>
      <c r="AS49" s="8">
        <f t="shared" si="7"/>
        <v>0</v>
      </c>
      <c r="AT49" s="8">
        <f t="shared" si="8"/>
        <v>0</v>
      </c>
      <c r="AU49" s="8">
        <f t="shared" si="9"/>
        <v>0</v>
      </c>
      <c r="AV49" s="8">
        <f t="shared" si="10"/>
        <v>0</v>
      </c>
      <c r="AW49" s="8">
        <f t="shared" si="11"/>
        <v>0</v>
      </c>
      <c r="AX49" s="8">
        <f t="shared" si="12"/>
        <v>0</v>
      </c>
      <c r="AY49" s="8">
        <f t="shared" si="13"/>
        <v>0</v>
      </c>
      <c r="AZ49" s="8">
        <f t="shared" si="14"/>
        <v>0</v>
      </c>
      <c r="BA49" s="8">
        <f t="shared" si="15"/>
        <v>0</v>
      </c>
      <c r="BB49" s="8">
        <f t="shared" si="16"/>
        <v>0</v>
      </c>
      <c r="BC49" s="8">
        <f t="shared" si="17"/>
        <v>0</v>
      </c>
      <c r="BD49" s="8">
        <f t="shared" si="18"/>
        <v>0</v>
      </c>
      <c r="BE49" s="8">
        <f t="shared" si="19"/>
        <v>0</v>
      </c>
      <c r="BF49" s="8">
        <f t="shared" si="20"/>
        <v>0</v>
      </c>
      <c r="BG49" s="8">
        <f t="shared" si="21"/>
        <v>0</v>
      </c>
      <c r="BH49" s="8">
        <f t="shared" si="22"/>
        <v>0</v>
      </c>
      <c r="BI49" s="8">
        <f t="shared" si="23"/>
        <v>0</v>
      </c>
      <c r="BJ49" s="8">
        <f t="shared" si="24"/>
        <v>0</v>
      </c>
      <c r="BK49" s="8">
        <f t="shared" si="25"/>
        <v>0</v>
      </c>
      <c r="BL49" s="8">
        <f t="shared" si="26"/>
        <v>0</v>
      </c>
      <c r="BM49" s="8">
        <f t="shared" si="27"/>
        <v>0</v>
      </c>
      <c r="BN49" s="8">
        <f t="shared" si="28"/>
        <v>0</v>
      </c>
      <c r="BO49" s="8">
        <f t="shared" si="29"/>
        <v>0</v>
      </c>
      <c r="BP49" s="8">
        <f t="shared" si="30"/>
        <v>0</v>
      </c>
      <c r="BQ49" s="8">
        <f t="shared" si="31"/>
        <v>0</v>
      </c>
      <c r="BR49" s="8">
        <f t="shared" si="32"/>
        <v>0</v>
      </c>
      <c r="BS49" s="8">
        <f t="shared" si="33"/>
        <v>0</v>
      </c>
      <c r="BT49" s="8">
        <f t="shared" si="34"/>
        <v>0</v>
      </c>
      <c r="BU49" s="8">
        <f t="shared" si="35"/>
        <v>0</v>
      </c>
    </row>
    <row r="50" spans="1:75" x14ac:dyDescent="0.25">
      <c r="A50">
        <f>'Instrument Data'!A50</f>
        <v>0</v>
      </c>
      <c r="B50">
        <f>'Instrument Data'!B50</f>
        <v>0</v>
      </c>
      <c r="C50" s="8">
        <f>((('Instrument Data'!AM50*'Sample Prep Variables'!$D50*'Sample Prep Variables'!$E50)/'Sample Prep Variables'!$C50))</f>
        <v>0</v>
      </c>
      <c r="D50" s="8">
        <f>((('Instrument Data'!AN50*'Sample Prep Variables'!$D50*'Sample Prep Variables'!$E50)/'Sample Prep Variables'!$C50))</f>
        <v>0</v>
      </c>
      <c r="E50" s="8">
        <f>((('Instrument Data'!AO50*'Sample Prep Variables'!$D50*'Sample Prep Variables'!$E50)/'Sample Prep Variables'!$C50))</f>
        <v>0</v>
      </c>
      <c r="F50" s="8">
        <f>((('Instrument Data'!AP50*'Sample Prep Variables'!$D50*'Sample Prep Variables'!$E50)/'Sample Prep Variables'!$C50))</f>
        <v>0</v>
      </c>
      <c r="G50" s="8">
        <f>((('Instrument Data'!AQ50*'Sample Prep Variables'!$D50*'Sample Prep Variables'!$E50)/'Sample Prep Variables'!$C50))</f>
        <v>0</v>
      </c>
      <c r="H50" s="8">
        <f>((('Instrument Data'!AR50*'Sample Prep Variables'!$D50*'Sample Prep Variables'!$E50)/'Sample Prep Variables'!$C50))</f>
        <v>0</v>
      </c>
      <c r="I50" s="8">
        <f>((('Instrument Data'!AS50*'Sample Prep Variables'!$D50*'Sample Prep Variables'!$E50)/'Sample Prep Variables'!$C50))</f>
        <v>0</v>
      </c>
      <c r="J50" s="8">
        <f>((('Instrument Data'!AT50*'Sample Prep Variables'!$D50*'Sample Prep Variables'!$E50)/'Sample Prep Variables'!$C50))</f>
        <v>0</v>
      </c>
      <c r="K50" s="8">
        <f>((('Instrument Data'!AU50*'Sample Prep Variables'!$D50*'Sample Prep Variables'!$E50)/'Sample Prep Variables'!$C50))</f>
        <v>0</v>
      </c>
      <c r="L50" s="8">
        <f>((('Instrument Data'!AV50*'Sample Prep Variables'!$D50*'Sample Prep Variables'!$E50)/'Sample Prep Variables'!$C50))</f>
        <v>0</v>
      </c>
      <c r="M50" s="8">
        <f>((('Instrument Data'!AW50*'Sample Prep Variables'!$D50*'Sample Prep Variables'!$E50)/'Sample Prep Variables'!$C50))</f>
        <v>0</v>
      </c>
      <c r="N50" s="8">
        <f>((('Instrument Data'!AX50*'Sample Prep Variables'!$D50*'Sample Prep Variables'!$E50)/'Sample Prep Variables'!$C50))</f>
        <v>0</v>
      </c>
      <c r="O50" s="8">
        <f>((('Instrument Data'!AY50*'Sample Prep Variables'!$D50*'Sample Prep Variables'!$E50)/'Sample Prep Variables'!$C50))</f>
        <v>0</v>
      </c>
      <c r="P50" s="8">
        <f>((('Instrument Data'!AZ50*'Sample Prep Variables'!$D50*'Sample Prep Variables'!$E50)/'Sample Prep Variables'!$C50))</f>
        <v>0</v>
      </c>
      <c r="Q50" s="8">
        <f>((('Instrument Data'!BA50*'Sample Prep Variables'!$D50*'Sample Prep Variables'!$E50)/'Sample Prep Variables'!$C50))</f>
        <v>0</v>
      </c>
      <c r="R50" s="8">
        <f>((('Instrument Data'!BB50*'Sample Prep Variables'!$D50*'Sample Prep Variables'!$E50)/'Sample Prep Variables'!$C50))</f>
        <v>0</v>
      </c>
      <c r="S50" s="8">
        <f>((('Instrument Data'!BC50*'Sample Prep Variables'!$D50*'Sample Prep Variables'!$E50)/'Sample Prep Variables'!$C50))</f>
        <v>0</v>
      </c>
      <c r="T50" s="8">
        <f>((('Instrument Data'!BD50*'Sample Prep Variables'!$D50*'Sample Prep Variables'!$E50)/'Sample Prep Variables'!$C50))</f>
        <v>0</v>
      </c>
      <c r="U50" s="8">
        <f>((('Instrument Data'!BE50*'Sample Prep Variables'!$D50*'Sample Prep Variables'!$E50)/'Sample Prep Variables'!$C50))</f>
        <v>0</v>
      </c>
      <c r="V50" s="8">
        <f>((('Instrument Data'!BF50*'Sample Prep Variables'!$D50*'Sample Prep Variables'!$E50)/'Sample Prep Variables'!$C50))</f>
        <v>0</v>
      </c>
      <c r="W50" s="8">
        <f>((('Instrument Data'!BG50*'Sample Prep Variables'!$D50*'Sample Prep Variables'!$E50)/'Sample Prep Variables'!$C50))</f>
        <v>0</v>
      </c>
      <c r="X50" s="8">
        <f>((('Instrument Data'!BH50*'Sample Prep Variables'!$D50*'Sample Prep Variables'!$E50)/'Sample Prep Variables'!$C50))</f>
        <v>0</v>
      </c>
      <c r="Y50" s="8">
        <f>((('Instrument Data'!BI50*'Sample Prep Variables'!$D50*'Sample Prep Variables'!$E50)/'Sample Prep Variables'!$C50))</f>
        <v>0</v>
      </c>
      <c r="Z50" s="8">
        <f>((('Instrument Data'!BJ50*'Sample Prep Variables'!$D50*'Sample Prep Variables'!$E50)/'Sample Prep Variables'!$C50))</f>
        <v>0</v>
      </c>
      <c r="AA50" s="8">
        <f>((('Instrument Data'!BK50*'Sample Prep Variables'!$D50*'Sample Prep Variables'!$E50)/'Sample Prep Variables'!$C50))</f>
        <v>0</v>
      </c>
      <c r="AB50" s="8">
        <f>((('Instrument Data'!BL50*'Sample Prep Variables'!$D50*'Sample Prep Variables'!$E50)/'Sample Prep Variables'!$C50))</f>
        <v>0</v>
      </c>
      <c r="AC50" s="8">
        <f>((('Instrument Data'!BM50*'Sample Prep Variables'!$D50*'Sample Prep Variables'!$E50)/'Sample Prep Variables'!$C50))</f>
        <v>0</v>
      </c>
      <c r="AD50" s="8">
        <f>((('Instrument Data'!BN50*'Sample Prep Variables'!$D50*'Sample Prep Variables'!$E50)/'Sample Prep Variables'!$C50))</f>
        <v>0</v>
      </c>
      <c r="AE50" s="8">
        <f>((('Instrument Data'!BO50*'Sample Prep Variables'!$D50*'Sample Prep Variables'!$E50)/'Sample Prep Variables'!$C50))</f>
        <v>0</v>
      </c>
      <c r="AF50" s="8">
        <f>((('Instrument Data'!BP50*'Sample Prep Variables'!$D50*'Sample Prep Variables'!$E50)/'Sample Prep Variables'!$C50))</f>
        <v>0</v>
      </c>
      <c r="AG50" s="8">
        <f>((('Instrument Data'!BQ50*'Sample Prep Variables'!$D50*'Sample Prep Variables'!$E50)/'Sample Prep Variables'!$C50))</f>
        <v>0</v>
      </c>
      <c r="AH50" s="8">
        <f>((('Instrument Data'!BR50*'Sample Prep Variables'!$D50*'Sample Prep Variables'!$E50)/'Sample Prep Variables'!$C50))</f>
        <v>0</v>
      </c>
      <c r="AI50" s="8">
        <f>((('Instrument Data'!BS50*'Sample Prep Variables'!$D50*'Sample Prep Variables'!$E50)/'Sample Prep Variables'!$C50))</f>
        <v>0</v>
      </c>
      <c r="AJ50" s="8">
        <f>((('Instrument Data'!BT50*'Sample Prep Variables'!$D50*'Sample Prep Variables'!$E50)/'Sample Prep Variables'!$C50))</f>
        <v>0</v>
      </c>
      <c r="AK50" s="8">
        <f>((('Instrument Data'!BU50*'Sample Prep Variables'!$D50*'Sample Prep Variables'!$E50)/'Sample Prep Variables'!$C50))</f>
        <v>0</v>
      </c>
      <c r="AM50" s="8">
        <f t="shared" si="1"/>
        <v>0</v>
      </c>
      <c r="AN50" s="8">
        <f t="shared" si="2"/>
        <v>0</v>
      </c>
      <c r="AO50" s="8">
        <f t="shared" si="3"/>
        <v>0</v>
      </c>
      <c r="AP50" s="8">
        <f t="shared" si="4"/>
        <v>0</v>
      </c>
      <c r="AQ50" s="8">
        <f t="shared" si="5"/>
        <v>0</v>
      </c>
      <c r="AR50" s="8">
        <f t="shared" si="6"/>
        <v>0</v>
      </c>
      <c r="AS50" s="8">
        <f t="shared" si="7"/>
        <v>0</v>
      </c>
      <c r="AT50" s="8">
        <f t="shared" si="8"/>
        <v>0</v>
      </c>
      <c r="AU50" s="8">
        <f t="shared" si="9"/>
        <v>0</v>
      </c>
      <c r="AV50" s="8">
        <f t="shared" si="10"/>
        <v>0</v>
      </c>
      <c r="AW50" s="8">
        <f t="shared" si="11"/>
        <v>0</v>
      </c>
      <c r="AX50" s="8">
        <f t="shared" si="12"/>
        <v>0</v>
      </c>
      <c r="AY50" s="8">
        <f t="shared" si="13"/>
        <v>0</v>
      </c>
      <c r="AZ50" s="8">
        <f t="shared" si="14"/>
        <v>0</v>
      </c>
      <c r="BA50" s="8">
        <f t="shared" si="15"/>
        <v>0</v>
      </c>
      <c r="BB50" s="8">
        <f t="shared" si="16"/>
        <v>0</v>
      </c>
      <c r="BC50" s="8">
        <f t="shared" si="17"/>
        <v>0</v>
      </c>
      <c r="BD50" s="8">
        <f t="shared" si="18"/>
        <v>0</v>
      </c>
      <c r="BE50" s="8">
        <f t="shared" si="19"/>
        <v>0</v>
      </c>
      <c r="BF50" s="8">
        <f t="shared" si="20"/>
        <v>0</v>
      </c>
      <c r="BG50" s="8">
        <f t="shared" si="21"/>
        <v>0</v>
      </c>
      <c r="BH50" s="8">
        <f t="shared" si="22"/>
        <v>0</v>
      </c>
      <c r="BI50" s="8">
        <f t="shared" si="23"/>
        <v>0</v>
      </c>
      <c r="BJ50" s="8">
        <f t="shared" si="24"/>
        <v>0</v>
      </c>
      <c r="BK50" s="8">
        <f t="shared" si="25"/>
        <v>0</v>
      </c>
      <c r="BL50" s="8">
        <f t="shared" si="26"/>
        <v>0</v>
      </c>
      <c r="BM50" s="8">
        <f t="shared" si="27"/>
        <v>0</v>
      </c>
      <c r="BN50" s="8">
        <f t="shared" si="28"/>
        <v>0</v>
      </c>
      <c r="BO50" s="8">
        <f t="shared" si="29"/>
        <v>0</v>
      </c>
      <c r="BP50" s="8">
        <f t="shared" si="30"/>
        <v>0</v>
      </c>
      <c r="BQ50" s="8">
        <f t="shared" si="31"/>
        <v>0</v>
      </c>
      <c r="BR50" s="8">
        <f t="shared" si="32"/>
        <v>0</v>
      </c>
      <c r="BS50" s="8">
        <f t="shared" si="33"/>
        <v>0</v>
      </c>
      <c r="BT50" s="8">
        <f t="shared" si="34"/>
        <v>0</v>
      </c>
      <c r="BU50" s="8">
        <f t="shared" si="35"/>
        <v>0</v>
      </c>
    </row>
    <row r="51" spans="1:75" x14ac:dyDescent="0.25">
      <c r="A51">
        <f>'Instrument Data'!A51</f>
        <v>0</v>
      </c>
      <c r="B51">
        <f>'Instrument Data'!B51</f>
        <v>0</v>
      </c>
      <c r="C51" s="8">
        <f>((('Instrument Data'!AM51*'Sample Prep Variables'!$D51*'Sample Prep Variables'!$E51)/'Sample Prep Variables'!$C51))</f>
        <v>0</v>
      </c>
      <c r="D51" s="8">
        <f>((('Instrument Data'!AN51*'Sample Prep Variables'!$D51*'Sample Prep Variables'!$E51)/'Sample Prep Variables'!$C51))</f>
        <v>0</v>
      </c>
      <c r="E51" s="8">
        <f>((('Instrument Data'!AO51*'Sample Prep Variables'!$D51*'Sample Prep Variables'!$E51)/'Sample Prep Variables'!$C51))</f>
        <v>0</v>
      </c>
      <c r="F51" s="8">
        <f>((('Instrument Data'!AP51*'Sample Prep Variables'!$D51*'Sample Prep Variables'!$E51)/'Sample Prep Variables'!$C51))</f>
        <v>0</v>
      </c>
      <c r="G51" s="8">
        <f>((('Instrument Data'!AQ51*'Sample Prep Variables'!$D51*'Sample Prep Variables'!$E51)/'Sample Prep Variables'!$C51))</f>
        <v>0</v>
      </c>
      <c r="H51" s="8">
        <f>((('Instrument Data'!AR51*'Sample Prep Variables'!$D51*'Sample Prep Variables'!$E51)/'Sample Prep Variables'!$C51))</f>
        <v>0</v>
      </c>
      <c r="I51" s="8">
        <f>((('Instrument Data'!AS51*'Sample Prep Variables'!$D51*'Sample Prep Variables'!$E51)/'Sample Prep Variables'!$C51))</f>
        <v>0</v>
      </c>
      <c r="J51" s="8">
        <f>((('Instrument Data'!AT51*'Sample Prep Variables'!$D51*'Sample Prep Variables'!$E51)/'Sample Prep Variables'!$C51))</f>
        <v>0</v>
      </c>
      <c r="K51" s="8">
        <f>((('Instrument Data'!AU51*'Sample Prep Variables'!$D51*'Sample Prep Variables'!$E51)/'Sample Prep Variables'!$C51))</f>
        <v>0</v>
      </c>
      <c r="L51" s="8">
        <f>((('Instrument Data'!AV51*'Sample Prep Variables'!$D51*'Sample Prep Variables'!$E51)/'Sample Prep Variables'!$C51))</f>
        <v>0</v>
      </c>
      <c r="M51" s="8">
        <f>((('Instrument Data'!AW51*'Sample Prep Variables'!$D51*'Sample Prep Variables'!$E51)/'Sample Prep Variables'!$C51))</f>
        <v>0</v>
      </c>
      <c r="N51" s="8">
        <f>((('Instrument Data'!AX51*'Sample Prep Variables'!$D51*'Sample Prep Variables'!$E51)/'Sample Prep Variables'!$C51))</f>
        <v>0</v>
      </c>
      <c r="O51" s="8">
        <f>((('Instrument Data'!AY51*'Sample Prep Variables'!$D51*'Sample Prep Variables'!$E51)/'Sample Prep Variables'!$C51))</f>
        <v>0</v>
      </c>
      <c r="P51" s="8">
        <f>((('Instrument Data'!AZ51*'Sample Prep Variables'!$D51*'Sample Prep Variables'!$E51)/'Sample Prep Variables'!$C51))</f>
        <v>0</v>
      </c>
      <c r="Q51" s="8">
        <f>((('Instrument Data'!BA51*'Sample Prep Variables'!$D51*'Sample Prep Variables'!$E51)/'Sample Prep Variables'!$C51))</f>
        <v>0</v>
      </c>
      <c r="R51" s="8">
        <f>((('Instrument Data'!BB51*'Sample Prep Variables'!$D51*'Sample Prep Variables'!$E51)/'Sample Prep Variables'!$C51))</f>
        <v>0</v>
      </c>
      <c r="S51" s="8">
        <f>((('Instrument Data'!BC51*'Sample Prep Variables'!$D51*'Sample Prep Variables'!$E51)/'Sample Prep Variables'!$C51))</f>
        <v>0</v>
      </c>
      <c r="T51" s="8">
        <f>((('Instrument Data'!BD51*'Sample Prep Variables'!$D51*'Sample Prep Variables'!$E51)/'Sample Prep Variables'!$C51))</f>
        <v>0</v>
      </c>
      <c r="U51" s="8">
        <f>((('Instrument Data'!BE51*'Sample Prep Variables'!$D51*'Sample Prep Variables'!$E51)/'Sample Prep Variables'!$C51))</f>
        <v>0</v>
      </c>
      <c r="V51" s="8">
        <f>((('Instrument Data'!BF51*'Sample Prep Variables'!$D51*'Sample Prep Variables'!$E51)/'Sample Prep Variables'!$C51))</f>
        <v>0</v>
      </c>
      <c r="W51" s="8">
        <f>((('Instrument Data'!BG51*'Sample Prep Variables'!$D51*'Sample Prep Variables'!$E51)/'Sample Prep Variables'!$C51))</f>
        <v>0</v>
      </c>
      <c r="X51" s="8">
        <f>((('Instrument Data'!BH51*'Sample Prep Variables'!$D51*'Sample Prep Variables'!$E51)/'Sample Prep Variables'!$C51))</f>
        <v>0</v>
      </c>
      <c r="Y51" s="8">
        <f>((('Instrument Data'!BI51*'Sample Prep Variables'!$D51*'Sample Prep Variables'!$E51)/'Sample Prep Variables'!$C51))</f>
        <v>0</v>
      </c>
      <c r="Z51" s="8">
        <f>((('Instrument Data'!BJ51*'Sample Prep Variables'!$D51*'Sample Prep Variables'!$E51)/'Sample Prep Variables'!$C51))</f>
        <v>0</v>
      </c>
      <c r="AA51" s="8">
        <f>((('Instrument Data'!BK51*'Sample Prep Variables'!$D51*'Sample Prep Variables'!$E51)/'Sample Prep Variables'!$C51))</f>
        <v>0</v>
      </c>
      <c r="AB51" s="8">
        <f>((('Instrument Data'!BL51*'Sample Prep Variables'!$D51*'Sample Prep Variables'!$E51)/'Sample Prep Variables'!$C51))</f>
        <v>0</v>
      </c>
      <c r="AC51" s="8">
        <f>((('Instrument Data'!BM51*'Sample Prep Variables'!$D51*'Sample Prep Variables'!$E51)/'Sample Prep Variables'!$C51))</f>
        <v>0</v>
      </c>
      <c r="AD51" s="8">
        <f>((('Instrument Data'!BN51*'Sample Prep Variables'!$D51*'Sample Prep Variables'!$E51)/'Sample Prep Variables'!$C51))</f>
        <v>0</v>
      </c>
      <c r="AE51" s="8">
        <f>((('Instrument Data'!BO51*'Sample Prep Variables'!$D51*'Sample Prep Variables'!$E51)/'Sample Prep Variables'!$C51))</f>
        <v>0</v>
      </c>
      <c r="AF51" s="8">
        <f>((('Instrument Data'!BP51*'Sample Prep Variables'!$D51*'Sample Prep Variables'!$E51)/'Sample Prep Variables'!$C51))</f>
        <v>0</v>
      </c>
      <c r="AG51" s="8">
        <f>((('Instrument Data'!BQ51*'Sample Prep Variables'!$D51*'Sample Prep Variables'!$E51)/'Sample Prep Variables'!$C51))</f>
        <v>0</v>
      </c>
      <c r="AH51" s="8">
        <f>((('Instrument Data'!BR51*'Sample Prep Variables'!$D51*'Sample Prep Variables'!$E51)/'Sample Prep Variables'!$C51))</f>
        <v>0</v>
      </c>
      <c r="AI51" s="8">
        <f>((('Instrument Data'!BS51*'Sample Prep Variables'!$D51*'Sample Prep Variables'!$E51)/'Sample Prep Variables'!$C51))</f>
        <v>0</v>
      </c>
      <c r="AJ51" s="8">
        <f>((('Instrument Data'!BT51*'Sample Prep Variables'!$D51*'Sample Prep Variables'!$E51)/'Sample Prep Variables'!$C51))</f>
        <v>0</v>
      </c>
      <c r="AK51" s="8">
        <f>((('Instrument Data'!BU51*'Sample Prep Variables'!$D51*'Sample Prep Variables'!$E51)/'Sample Prep Variables'!$C51))</f>
        <v>0</v>
      </c>
      <c r="AM51" s="8">
        <f t="shared" si="1"/>
        <v>0</v>
      </c>
      <c r="AN51" s="8">
        <f t="shared" si="2"/>
        <v>0</v>
      </c>
      <c r="AO51" s="8">
        <f t="shared" si="3"/>
        <v>0</v>
      </c>
      <c r="AP51" s="8">
        <f t="shared" si="4"/>
        <v>0</v>
      </c>
      <c r="AQ51" s="8">
        <f t="shared" si="5"/>
        <v>0</v>
      </c>
      <c r="AR51" s="8">
        <f t="shared" si="6"/>
        <v>0</v>
      </c>
      <c r="AS51" s="8">
        <f t="shared" si="7"/>
        <v>0</v>
      </c>
      <c r="AT51" s="8">
        <f t="shared" si="8"/>
        <v>0</v>
      </c>
      <c r="AU51" s="8">
        <f t="shared" si="9"/>
        <v>0</v>
      </c>
      <c r="AV51" s="8">
        <f t="shared" si="10"/>
        <v>0</v>
      </c>
      <c r="AW51" s="8">
        <f t="shared" si="11"/>
        <v>0</v>
      </c>
      <c r="AX51" s="8">
        <f t="shared" si="12"/>
        <v>0</v>
      </c>
      <c r="AY51" s="8">
        <f t="shared" si="13"/>
        <v>0</v>
      </c>
      <c r="AZ51" s="8">
        <f t="shared" si="14"/>
        <v>0</v>
      </c>
      <c r="BA51" s="8">
        <f t="shared" si="15"/>
        <v>0</v>
      </c>
      <c r="BB51" s="8">
        <f t="shared" si="16"/>
        <v>0</v>
      </c>
      <c r="BC51" s="8">
        <f t="shared" si="17"/>
        <v>0</v>
      </c>
      <c r="BD51" s="8">
        <f t="shared" si="18"/>
        <v>0</v>
      </c>
      <c r="BE51" s="8">
        <f t="shared" si="19"/>
        <v>0</v>
      </c>
      <c r="BF51" s="8">
        <f t="shared" si="20"/>
        <v>0</v>
      </c>
      <c r="BG51" s="8">
        <f t="shared" si="21"/>
        <v>0</v>
      </c>
      <c r="BH51" s="8">
        <f t="shared" si="22"/>
        <v>0</v>
      </c>
      <c r="BI51" s="8">
        <f t="shared" si="23"/>
        <v>0</v>
      </c>
      <c r="BJ51" s="8">
        <f t="shared" si="24"/>
        <v>0</v>
      </c>
      <c r="BK51" s="8">
        <f t="shared" si="25"/>
        <v>0</v>
      </c>
      <c r="BL51" s="8">
        <f t="shared" si="26"/>
        <v>0</v>
      </c>
      <c r="BM51" s="8">
        <f t="shared" si="27"/>
        <v>0</v>
      </c>
      <c r="BN51" s="8">
        <f t="shared" si="28"/>
        <v>0</v>
      </c>
      <c r="BO51" s="8">
        <f t="shared" si="29"/>
        <v>0</v>
      </c>
      <c r="BP51" s="8">
        <f t="shared" si="30"/>
        <v>0</v>
      </c>
      <c r="BQ51" s="8">
        <f t="shared" si="31"/>
        <v>0</v>
      </c>
      <c r="BR51" s="8">
        <f t="shared" si="32"/>
        <v>0</v>
      </c>
      <c r="BS51" s="8">
        <f t="shared" si="33"/>
        <v>0</v>
      </c>
      <c r="BT51" s="8">
        <f t="shared" si="34"/>
        <v>0</v>
      </c>
      <c r="BU51" s="8">
        <f t="shared" si="35"/>
        <v>0</v>
      </c>
    </row>
    <row r="52" spans="1:75" x14ac:dyDescent="0.25">
      <c r="A52">
        <f>'Instrument Data'!A52</f>
        <v>0</v>
      </c>
      <c r="B52">
        <f>'Instrument Data'!B52</f>
        <v>0</v>
      </c>
      <c r="C52" s="8">
        <f>((('Instrument Data'!AM52*'Sample Prep Variables'!$D52*'Sample Prep Variables'!$E52)/'Sample Prep Variables'!$C52))</f>
        <v>0</v>
      </c>
      <c r="D52" s="8">
        <f>((('Instrument Data'!AN52*'Sample Prep Variables'!$D52*'Sample Prep Variables'!$E52)/'Sample Prep Variables'!$C52))</f>
        <v>0</v>
      </c>
      <c r="E52" s="8">
        <f>((('Instrument Data'!AO52*'Sample Prep Variables'!$D52*'Sample Prep Variables'!$E52)/'Sample Prep Variables'!$C52))</f>
        <v>0</v>
      </c>
      <c r="F52" s="8">
        <f>((('Instrument Data'!AP52*'Sample Prep Variables'!$D52*'Sample Prep Variables'!$E52)/'Sample Prep Variables'!$C52))</f>
        <v>0</v>
      </c>
      <c r="G52" s="8">
        <f>((('Instrument Data'!AQ52*'Sample Prep Variables'!$D52*'Sample Prep Variables'!$E52)/'Sample Prep Variables'!$C52))</f>
        <v>0</v>
      </c>
      <c r="H52" s="8">
        <f>((('Instrument Data'!AR52*'Sample Prep Variables'!$D52*'Sample Prep Variables'!$E52)/'Sample Prep Variables'!$C52))</f>
        <v>0</v>
      </c>
      <c r="I52" s="8">
        <f>((('Instrument Data'!AS52*'Sample Prep Variables'!$D52*'Sample Prep Variables'!$E52)/'Sample Prep Variables'!$C52))</f>
        <v>0</v>
      </c>
      <c r="J52" s="8">
        <f>((('Instrument Data'!AT52*'Sample Prep Variables'!$D52*'Sample Prep Variables'!$E52)/'Sample Prep Variables'!$C52))</f>
        <v>0</v>
      </c>
      <c r="K52" s="8">
        <f>((('Instrument Data'!AU52*'Sample Prep Variables'!$D52*'Sample Prep Variables'!$E52)/'Sample Prep Variables'!$C52))</f>
        <v>0</v>
      </c>
      <c r="L52" s="8">
        <f>((('Instrument Data'!AV52*'Sample Prep Variables'!$D52*'Sample Prep Variables'!$E52)/'Sample Prep Variables'!$C52))</f>
        <v>0</v>
      </c>
      <c r="M52" s="8">
        <f>((('Instrument Data'!AW52*'Sample Prep Variables'!$D52*'Sample Prep Variables'!$E52)/'Sample Prep Variables'!$C52))</f>
        <v>0</v>
      </c>
      <c r="N52" s="8">
        <f>((('Instrument Data'!AX52*'Sample Prep Variables'!$D52*'Sample Prep Variables'!$E52)/'Sample Prep Variables'!$C52))</f>
        <v>0</v>
      </c>
      <c r="O52" s="8">
        <f>((('Instrument Data'!AY52*'Sample Prep Variables'!$D52*'Sample Prep Variables'!$E52)/'Sample Prep Variables'!$C52))</f>
        <v>0</v>
      </c>
      <c r="P52" s="8">
        <f>((('Instrument Data'!AZ52*'Sample Prep Variables'!$D52*'Sample Prep Variables'!$E52)/'Sample Prep Variables'!$C52))</f>
        <v>0</v>
      </c>
      <c r="Q52" s="8">
        <f>((('Instrument Data'!BA52*'Sample Prep Variables'!$D52*'Sample Prep Variables'!$E52)/'Sample Prep Variables'!$C52))</f>
        <v>0</v>
      </c>
      <c r="R52" s="8">
        <f>((('Instrument Data'!BB52*'Sample Prep Variables'!$D52*'Sample Prep Variables'!$E52)/'Sample Prep Variables'!$C52))</f>
        <v>0</v>
      </c>
      <c r="S52" s="8">
        <f>((('Instrument Data'!BC52*'Sample Prep Variables'!$D52*'Sample Prep Variables'!$E52)/'Sample Prep Variables'!$C52))</f>
        <v>0</v>
      </c>
      <c r="T52" s="8">
        <f>((('Instrument Data'!BD52*'Sample Prep Variables'!$D52*'Sample Prep Variables'!$E52)/'Sample Prep Variables'!$C52))</f>
        <v>0</v>
      </c>
      <c r="U52" s="8">
        <f>((('Instrument Data'!BE52*'Sample Prep Variables'!$D52*'Sample Prep Variables'!$E52)/'Sample Prep Variables'!$C52))</f>
        <v>0</v>
      </c>
      <c r="V52" s="8">
        <f>((('Instrument Data'!BF52*'Sample Prep Variables'!$D52*'Sample Prep Variables'!$E52)/'Sample Prep Variables'!$C52))</f>
        <v>0</v>
      </c>
      <c r="W52" s="8">
        <f>((('Instrument Data'!BG52*'Sample Prep Variables'!$D52*'Sample Prep Variables'!$E52)/'Sample Prep Variables'!$C52))</f>
        <v>0</v>
      </c>
      <c r="X52" s="8">
        <f>((('Instrument Data'!BH52*'Sample Prep Variables'!$D52*'Sample Prep Variables'!$E52)/'Sample Prep Variables'!$C52))</f>
        <v>0</v>
      </c>
      <c r="Y52" s="8">
        <f>((('Instrument Data'!BI52*'Sample Prep Variables'!$D52*'Sample Prep Variables'!$E52)/'Sample Prep Variables'!$C52))</f>
        <v>0</v>
      </c>
      <c r="Z52" s="8">
        <f>((('Instrument Data'!BJ52*'Sample Prep Variables'!$D52*'Sample Prep Variables'!$E52)/'Sample Prep Variables'!$C52))</f>
        <v>0</v>
      </c>
      <c r="AA52" s="8">
        <f>((('Instrument Data'!BK52*'Sample Prep Variables'!$D52*'Sample Prep Variables'!$E52)/'Sample Prep Variables'!$C52))</f>
        <v>0</v>
      </c>
      <c r="AB52" s="8">
        <f>((('Instrument Data'!BL52*'Sample Prep Variables'!$D52*'Sample Prep Variables'!$E52)/'Sample Prep Variables'!$C52))</f>
        <v>0</v>
      </c>
      <c r="AC52" s="8">
        <f>((('Instrument Data'!BM52*'Sample Prep Variables'!$D52*'Sample Prep Variables'!$E52)/'Sample Prep Variables'!$C52))</f>
        <v>0</v>
      </c>
      <c r="AD52" s="8">
        <f>((('Instrument Data'!BN52*'Sample Prep Variables'!$D52*'Sample Prep Variables'!$E52)/'Sample Prep Variables'!$C52))</f>
        <v>0</v>
      </c>
      <c r="AE52" s="8">
        <f>((('Instrument Data'!BO52*'Sample Prep Variables'!$D52*'Sample Prep Variables'!$E52)/'Sample Prep Variables'!$C52))</f>
        <v>0</v>
      </c>
      <c r="AF52" s="8">
        <f>((('Instrument Data'!BP52*'Sample Prep Variables'!$D52*'Sample Prep Variables'!$E52)/'Sample Prep Variables'!$C52))</f>
        <v>0</v>
      </c>
      <c r="AG52" s="8">
        <f>((('Instrument Data'!BQ52*'Sample Prep Variables'!$D52*'Sample Prep Variables'!$E52)/'Sample Prep Variables'!$C52))</f>
        <v>0</v>
      </c>
      <c r="AH52" s="8">
        <f>((('Instrument Data'!BR52*'Sample Prep Variables'!$D52*'Sample Prep Variables'!$E52)/'Sample Prep Variables'!$C52))</f>
        <v>0</v>
      </c>
      <c r="AI52" s="8">
        <f>((('Instrument Data'!BS52*'Sample Prep Variables'!$D52*'Sample Prep Variables'!$E52)/'Sample Prep Variables'!$C52))</f>
        <v>0</v>
      </c>
      <c r="AJ52" s="8">
        <f>((('Instrument Data'!BT52*'Sample Prep Variables'!$D52*'Sample Prep Variables'!$E52)/'Sample Prep Variables'!$C52))</f>
        <v>0</v>
      </c>
      <c r="AK52" s="8">
        <f>((('Instrument Data'!BU52*'Sample Prep Variables'!$D52*'Sample Prep Variables'!$E52)/'Sample Prep Variables'!$C52))</f>
        <v>0</v>
      </c>
      <c r="AM52" s="8">
        <f t="shared" si="1"/>
        <v>0</v>
      </c>
      <c r="AN52" s="8">
        <f t="shared" si="2"/>
        <v>0</v>
      </c>
      <c r="AO52" s="8">
        <f t="shared" si="3"/>
        <v>0</v>
      </c>
      <c r="AP52" s="8">
        <f t="shared" si="4"/>
        <v>0</v>
      </c>
      <c r="AQ52" s="8">
        <f t="shared" si="5"/>
        <v>0</v>
      </c>
      <c r="AR52" s="8">
        <f t="shared" si="6"/>
        <v>0</v>
      </c>
      <c r="AS52" s="8">
        <f t="shared" si="7"/>
        <v>0</v>
      </c>
      <c r="AT52" s="8">
        <f t="shared" si="8"/>
        <v>0</v>
      </c>
      <c r="AU52" s="8">
        <f t="shared" si="9"/>
        <v>0</v>
      </c>
      <c r="AV52" s="8">
        <f t="shared" si="10"/>
        <v>0</v>
      </c>
      <c r="AW52" s="8">
        <f t="shared" si="11"/>
        <v>0</v>
      </c>
      <c r="AX52" s="8">
        <f t="shared" si="12"/>
        <v>0</v>
      </c>
      <c r="AY52" s="8">
        <f t="shared" si="13"/>
        <v>0</v>
      </c>
      <c r="AZ52" s="8">
        <f t="shared" si="14"/>
        <v>0</v>
      </c>
      <c r="BA52" s="8">
        <f t="shared" si="15"/>
        <v>0</v>
      </c>
      <c r="BB52" s="8">
        <f t="shared" si="16"/>
        <v>0</v>
      </c>
      <c r="BC52" s="8">
        <f t="shared" si="17"/>
        <v>0</v>
      </c>
      <c r="BD52" s="8">
        <f t="shared" si="18"/>
        <v>0</v>
      </c>
      <c r="BE52" s="8">
        <f t="shared" si="19"/>
        <v>0</v>
      </c>
      <c r="BF52" s="8">
        <f t="shared" si="20"/>
        <v>0</v>
      </c>
      <c r="BG52" s="8">
        <f t="shared" si="21"/>
        <v>0</v>
      </c>
      <c r="BH52" s="8">
        <f t="shared" si="22"/>
        <v>0</v>
      </c>
      <c r="BI52" s="8">
        <f t="shared" si="23"/>
        <v>0</v>
      </c>
      <c r="BJ52" s="8">
        <f t="shared" si="24"/>
        <v>0</v>
      </c>
      <c r="BK52" s="8">
        <f t="shared" si="25"/>
        <v>0</v>
      </c>
      <c r="BL52" s="8">
        <f t="shared" si="26"/>
        <v>0</v>
      </c>
      <c r="BM52" s="8">
        <f t="shared" si="27"/>
        <v>0</v>
      </c>
      <c r="BN52" s="8">
        <f t="shared" si="28"/>
        <v>0</v>
      </c>
      <c r="BO52" s="8">
        <f t="shared" si="29"/>
        <v>0</v>
      </c>
      <c r="BP52" s="8">
        <f t="shared" si="30"/>
        <v>0</v>
      </c>
      <c r="BQ52" s="8">
        <f t="shared" si="31"/>
        <v>0</v>
      </c>
      <c r="BR52" s="8">
        <f t="shared" si="32"/>
        <v>0</v>
      </c>
      <c r="BS52" s="8">
        <f t="shared" si="33"/>
        <v>0</v>
      </c>
      <c r="BT52" s="8">
        <f t="shared" si="34"/>
        <v>0</v>
      </c>
      <c r="BU52" s="8">
        <f t="shared" si="35"/>
        <v>0</v>
      </c>
    </row>
    <row r="53" spans="1:75" x14ac:dyDescent="0.25">
      <c r="A53">
        <f>'Instrument Data'!A53</f>
        <v>0</v>
      </c>
      <c r="B53">
        <f>'Instrument Data'!B53</f>
        <v>0</v>
      </c>
      <c r="C53" s="8">
        <f>((('Instrument Data'!AM53*'Sample Prep Variables'!$D53*'Sample Prep Variables'!$E53)/'Sample Prep Variables'!$C53))</f>
        <v>0</v>
      </c>
      <c r="D53" s="8">
        <f>((('Instrument Data'!AN53*'Sample Prep Variables'!$D53*'Sample Prep Variables'!$E53)/'Sample Prep Variables'!$C53))</f>
        <v>0</v>
      </c>
      <c r="E53" s="8">
        <f>((('Instrument Data'!AO53*'Sample Prep Variables'!$D53*'Sample Prep Variables'!$E53)/'Sample Prep Variables'!$C53))</f>
        <v>0</v>
      </c>
      <c r="F53" s="8">
        <f>((('Instrument Data'!AP53*'Sample Prep Variables'!$D53*'Sample Prep Variables'!$E53)/'Sample Prep Variables'!$C53))</f>
        <v>0</v>
      </c>
      <c r="G53" s="8">
        <f>((('Instrument Data'!AQ53*'Sample Prep Variables'!$D53*'Sample Prep Variables'!$E53)/'Sample Prep Variables'!$C53))</f>
        <v>0</v>
      </c>
      <c r="H53" s="8">
        <f>((('Instrument Data'!AR53*'Sample Prep Variables'!$D53*'Sample Prep Variables'!$E53)/'Sample Prep Variables'!$C53))</f>
        <v>0</v>
      </c>
      <c r="I53" s="8">
        <f>((('Instrument Data'!AS53*'Sample Prep Variables'!$D53*'Sample Prep Variables'!$E53)/'Sample Prep Variables'!$C53))</f>
        <v>0</v>
      </c>
      <c r="J53" s="8">
        <f>((('Instrument Data'!AT53*'Sample Prep Variables'!$D53*'Sample Prep Variables'!$E53)/'Sample Prep Variables'!$C53))</f>
        <v>0</v>
      </c>
      <c r="K53" s="8">
        <f>((('Instrument Data'!AU53*'Sample Prep Variables'!$D53*'Sample Prep Variables'!$E53)/'Sample Prep Variables'!$C53))</f>
        <v>0</v>
      </c>
      <c r="L53" s="8">
        <f>((('Instrument Data'!AV53*'Sample Prep Variables'!$D53*'Sample Prep Variables'!$E53)/'Sample Prep Variables'!$C53))</f>
        <v>0</v>
      </c>
      <c r="M53" s="8">
        <f>((('Instrument Data'!AW53*'Sample Prep Variables'!$D53*'Sample Prep Variables'!$E53)/'Sample Prep Variables'!$C53))</f>
        <v>0</v>
      </c>
      <c r="N53" s="8">
        <f>((('Instrument Data'!AX53*'Sample Prep Variables'!$D53*'Sample Prep Variables'!$E53)/'Sample Prep Variables'!$C53))</f>
        <v>0</v>
      </c>
      <c r="O53" s="8">
        <f>((('Instrument Data'!AY53*'Sample Prep Variables'!$D53*'Sample Prep Variables'!$E53)/'Sample Prep Variables'!$C53))</f>
        <v>0</v>
      </c>
      <c r="P53" s="8">
        <f>((('Instrument Data'!AZ53*'Sample Prep Variables'!$D53*'Sample Prep Variables'!$E53)/'Sample Prep Variables'!$C53))</f>
        <v>0</v>
      </c>
      <c r="Q53" s="8">
        <f>((('Instrument Data'!BA53*'Sample Prep Variables'!$D53*'Sample Prep Variables'!$E53)/'Sample Prep Variables'!$C53))</f>
        <v>0</v>
      </c>
      <c r="R53" s="8">
        <f>((('Instrument Data'!BB53*'Sample Prep Variables'!$D53*'Sample Prep Variables'!$E53)/'Sample Prep Variables'!$C53))</f>
        <v>0</v>
      </c>
      <c r="S53" s="8">
        <f>((('Instrument Data'!BC53*'Sample Prep Variables'!$D53*'Sample Prep Variables'!$E53)/'Sample Prep Variables'!$C53))</f>
        <v>0</v>
      </c>
      <c r="T53" s="8">
        <f>((('Instrument Data'!BD53*'Sample Prep Variables'!$D53*'Sample Prep Variables'!$E53)/'Sample Prep Variables'!$C53))</f>
        <v>0</v>
      </c>
      <c r="U53" s="8">
        <f>((('Instrument Data'!BE53*'Sample Prep Variables'!$D53*'Sample Prep Variables'!$E53)/'Sample Prep Variables'!$C53))</f>
        <v>0</v>
      </c>
      <c r="V53" s="8">
        <f>((('Instrument Data'!BF53*'Sample Prep Variables'!$D53*'Sample Prep Variables'!$E53)/'Sample Prep Variables'!$C53))</f>
        <v>0</v>
      </c>
      <c r="W53" s="8">
        <f>((('Instrument Data'!BG53*'Sample Prep Variables'!$D53*'Sample Prep Variables'!$E53)/'Sample Prep Variables'!$C53))</f>
        <v>0</v>
      </c>
      <c r="X53" s="8">
        <f>((('Instrument Data'!BH53*'Sample Prep Variables'!$D53*'Sample Prep Variables'!$E53)/'Sample Prep Variables'!$C53))</f>
        <v>0</v>
      </c>
      <c r="Y53" s="8">
        <f>((('Instrument Data'!BI53*'Sample Prep Variables'!$D53*'Sample Prep Variables'!$E53)/'Sample Prep Variables'!$C53))</f>
        <v>0</v>
      </c>
      <c r="Z53" s="8">
        <f>((('Instrument Data'!BJ53*'Sample Prep Variables'!$D53*'Sample Prep Variables'!$E53)/'Sample Prep Variables'!$C53))</f>
        <v>0</v>
      </c>
      <c r="AA53" s="8">
        <f>((('Instrument Data'!BK53*'Sample Prep Variables'!$D53*'Sample Prep Variables'!$E53)/'Sample Prep Variables'!$C53))</f>
        <v>0</v>
      </c>
      <c r="AB53" s="8">
        <f>((('Instrument Data'!BL53*'Sample Prep Variables'!$D53*'Sample Prep Variables'!$E53)/'Sample Prep Variables'!$C53))</f>
        <v>0</v>
      </c>
      <c r="AC53" s="8">
        <f>((('Instrument Data'!BM53*'Sample Prep Variables'!$D53*'Sample Prep Variables'!$E53)/'Sample Prep Variables'!$C53))</f>
        <v>0</v>
      </c>
      <c r="AD53" s="8">
        <f>((('Instrument Data'!BN53*'Sample Prep Variables'!$D53*'Sample Prep Variables'!$E53)/'Sample Prep Variables'!$C53))</f>
        <v>0</v>
      </c>
      <c r="AE53" s="8">
        <f>((('Instrument Data'!BO53*'Sample Prep Variables'!$D53*'Sample Prep Variables'!$E53)/'Sample Prep Variables'!$C53))</f>
        <v>0</v>
      </c>
      <c r="AF53" s="8">
        <f>((('Instrument Data'!BP53*'Sample Prep Variables'!$D53*'Sample Prep Variables'!$E53)/'Sample Prep Variables'!$C53))</f>
        <v>0</v>
      </c>
      <c r="AG53" s="8">
        <f>((('Instrument Data'!BQ53*'Sample Prep Variables'!$D53*'Sample Prep Variables'!$E53)/'Sample Prep Variables'!$C53))</f>
        <v>0</v>
      </c>
      <c r="AH53" s="8">
        <f>((('Instrument Data'!BR53*'Sample Prep Variables'!$D53*'Sample Prep Variables'!$E53)/'Sample Prep Variables'!$C53))</f>
        <v>0</v>
      </c>
      <c r="AI53" s="8">
        <f>((('Instrument Data'!BS53*'Sample Prep Variables'!$D53*'Sample Prep Variables'!$E53)/'Sample Prep Variables'!$C53))</f>
        <v>0</v>
      </c>
      <c r="AJ53" s="8">
        <f>((('Instrument Data'!BT53*'Sample Prep Variables'!$D53*'Sample Prep Variables'!$E53)/'Sample Prep Variables'!$C53))</f>
        <v>0</v>
      </c>
      <c r="AK53" s="8">
        <f>((('Instrument Data'!BU53*'Sample Prep Variables'!$D53*'Sample Prep Variables'!$E53)/'Sample Prep Variables'!$C53))</f>
        <v>0</v>
      </c>
      <c r="AM53" s="8">
        <f t="shared" si="1"/>
        <v>0</v>
      </c>
      <c r="AN53" s="8">
        <f t="shared" si="2"/>
        <v>0</v>
      </c>
      <c r="AO53" s="8">
        <f t="shared" si="3"/>
        <v>0</v>
      </c>
      <c r="AP53" s="8">
        <f t="shared" si="4"/>
        <v>0</v>
      </c>
      <c r="AQ53" s="8">
        <f t="shared" si="5"/>
        <v>0</v>
      </c>
      <c r="AR53" s="8">
        <f t="shared" si="6"/>
        <v>0</v>
      </c>
      <c r="AS53" s="8">
        <f t="shared" si="7"/>
        <v>0</v>
      </c>
      <c r="AT53" s="8">
        <f t="shared" si="8"/>
        <v>0</v>
      </c>
      <c r="AU53" s="8">
        <f t="shared" si="9"/>
        <v>0</v>
      </c>
      <c r="AV53" s="8">
        <f t="shared" si="10"/>
        <v>0</v>
      </c>
      <c r="AW53" s="8">
        <f t="shared" si="11"/>
        <v>0</v>
      </c>
      <c r="AX53" s="8">
        <f t="shared" si="12"/>
        <v>0</v>
      </c>
      <c r="AY53" s="8">
        <f t="shared" si="13"/>
        <v>0</v>
      </c>
      <c r="AZ53" s="8">
        <f t="shared" si="14"/>
        <v>0</v>
      </c>
      <c r="BA53" s="8">
        <f t="shared" si="15"/>
        <v>0</v>
      </c>
      <c r="BB53" s="8">
        <f t="shared" si="16"/>
        <v>0</v>
      </c>
      <c r="BC53" s="8">
        <f t="shared" si="17"/>
        <v>0</v>
      </c>
      <c r="BD53" s="8">
        <f t="shared" si="18"/>
        <v>0</v>
      </c>
      <c r="BE53" s="8">
        <f t="shared" si="19"/>
        <v>0</v>
      </c>
      <c r="BF53" s="8">
        <f t="shared" si="20"/>
        <v>0</v>
      </c>
      <c r="BG53" s="8">
        <f t="shared" si="21"/>
        <v>0</v>
      </c>
      <c r="BH53" s="8">
        <f t="shared" si="22"/>
        <v>0</v>
      </c>
      <c r="BI53" s="8">
        <f t="shared" si="23"/>
        <v>0</v>
      </c>
      <c r="BJ53" s="8">
        <f t="shared" si="24"/>
        <v>0</v>
      </c>
      <c r="BK53" s="8">
        <f t="shared" si="25"/>
        <v>0</v>
      </c>
      <c r="BL53" s="8">
        <f t="shared" si="26"/>
        <v>0</v>
      </c>
      <c r="BM53" s="8">
        <f t="shared" si="27"/>
        <v>0</v>
      </c>
      <c r="BN53" s="8">
        <f t="shared" si="28"/>
        <v>0</v>
      </c>
      <c r="BO53" s="8">
        <f t="shared" si="29"/>
        <v>0</v>
      </c>
      <c r="BP53" s="8">
        <f t="shared" si="30"/>
        <v>0</v>
      </c>
      <c r="BQ53" s="8">
        <f t="shared" si="31"/>
        <v>0</v>
      </c>
      <c r="BR53" s="8">
        <f t="shared" si="32"/>
        <v>0</v>
      </c>
      <c r="BS53" s="8">
        <f t="shared" si="33"/>
        <v>0</v>
      </c>
      <c r="BT53" s="8">
        <f t="shared" si="34"/>
        <v>0</v>
      </c>
      <c r="BU53" s="8">
        <f t="shared" si="35"/>
        <v>0</v>
      </c>
    </row>
    <row r="54" spans="1:75" x14ac:dyDescent="0.25">
      <c r="A54">
        <f>'Instrument Data'!A54</f>
        <v>0</v>
      </c>
      <c r="B54">
        <f>'Instrument Data'!B54</f>
        <v>0</v>
      </c>
      <c r="C54" s="8">
        <f>((('Instrument Data'!AM54*'Sample Prep Variables'!$D54*'Sample Prep Variables'!$E54)/'Sample Prep Variables'!$C54))</f>
        <v>0</v>
      </c>
      <c r="D54" s="8">
        <f>((('Instrument Data'!AN54*'Sample Prep Variables'!$D54*'Sample Prep Variables'!$E54)/'Sample Prep Variables'!$C54))</f>
        <v>0</v>
      </c>
      <c r="E54" s="8">
        <f>((('Instrument Data'!AO54*'Sample Prep Variables'!$D54*'Sample Prep Variables'!$E54)/'Sample Prep Variables'!$C54))</f>
        <v>0</v>
      </c>
      <c r="F54" s="8">
        <f>((('Instrument Data'!AP54*'Sample Prep Variables'!$D54*'Sample Prep Variables'!$E54)/'Sample Prep Variables'!$C54))</f>
        <v>0</v>
      </c>
      <c r="G54" s="8">
        <f>((('Instrument Data'!AQ54*'Sample Prep Variables'!$D54*'Sample Prep Variables'!$E54)/'Sample Prep Variables'!$C54))</f>
        <v>0</v>
      </c>
      <c r="H54" s="8">
        <f>((('Instrument Data'!AR54*'Sample Prep Variables'!$D54*'Sample Prep Variables'!$E54)/'Sample Prep Variables'!$C54))</f>
        <v>0</v>
      </c>
      <c r="I54" s="8">
        <f>((('Instrument Data'!AS54*'Sample Prep Variables'!$D54*'Sample Prep Variables'!$E54)/'Sample Prep Variables'!$C54))</f>
        <v>0</v>
      </c>
      <c r="J54" s="8">
        <f>((('Instrument Data'!AT54*'Sample Prep Variables'!$D54*'Sample Prep Variables'!$E54)/'Sample Prep Variables'!$C54))</f>
        <v>0</v>
      </c>
      <c r="K54" s="8">
        <f>((('Instrument Data'!AU54*'Sample Prep Variables'!$D54*'Sample Prep Variables'!$E54)/'Sample Prep Variables'!$C54))</f>
        <v>0</v>
      </c>
      <c r="L54" s="8">
        <f>((('Instrument Data'!AV54*'Sample Prep Variables'!$D54*'Sample Prep Variables'!$E54)/'Sample Prep Variables'!$C54))</f>
        <v>0</v>
      </c>
      <c r="M54" s="8">
        <f>((('Instrument Data'!AW54*'Sample Prep Variables'!$D54*'Sample Prep Variables'!$E54)/'Sample Prep Variables'!$C54))</f>
        <v>0</v>
      </c>
      <c r="N54" s="8">
        <f>((('Instrument Data'!AX54*'Sample Prep Variables'!$D54*'Sample Prep Variables'!$E54)/'Sample Prep Variables'!$C54))</f>
        <v>0</v>
      </c>
      <c r="O54" s="8">
        <f>((('Instrument Data'!AY54*'Sample Prep Variables'!$D54*'Sample Prep Variables'!$E54)/'Sample Prep Variables'!$C54))</f>
        <v>0</v>
      </c>
      <c r="P54" s="8">
        <f>((('Instrument Data'!AZ54*'Sample Prep Variables'!$D54*'Sample Prep Variables'!$E54)/'Sample Prep Variables'!$C54))</f>
        <v>0</v>
      </c>
      <c r="Q54" s="8">
        <f>((('Instrument Data'!BA54*'Sample Prep Variables'!$D54*'Sample Prep Variables'!$E54)/'Sample Prep Variables'!$C54))</f>
        <v>0</v>
      </c>
      <c r="R54" s="8">
        <f>((('Instrument Data'!BB54*'Sample Prep Variables'!$D54*'Sample Prep Variables'!$E54)/'Sample Prep Variables'!$C54))</f>
        <v>0</v>
      </c>
      <c r="S54" s="8">
        <f>((('Instrument Data'!BC54*'Sample Prep Variables'!$D54*'Sample Prep Variables'!$E54)/'Sample Prep Variables'!$C54))</f>
        <v>0</v>
      </c>
      <c r="T54" s="8">
        <f>((('Instrument Data'!BD54*'Sample Prep Variables'!$D54*'Sample Prep Variables'!$E54)/'Sample Prep Variables'!$C54))</f>
        <v>0</v>
      </c>
      <c r="U54" s="8">
        <f>((('Instrument Data'!BE54*'Sample Prep Variables'!$D54*'Sample Prep Variables'!$E54)/'Sample Prep Variables'!$C54))</f>
        <v>0</v>
      </c>
      <c r="V54" s="8">
        <f>((('Instrument Data'!BF54*'Sample Prep Variables'!$D54*'Sample Prep Variables'!$E54)/'Sample Prep Variables'!$C54))</f>
        <v>0</v>
      </c>
      <c r="W54" s="8">
        <f>((('Instrument Data'!BG54*'Sample Prep Variables'!$D54*'Sample Prep Variables'!$E54)/'Sample Prep Variables'!$C54))</f>
        <v>0</v>
      </c>
      <c r="X54" s="8">
        <f>((('Instrument Data'!BH54*'Sample Prep Variables'!$D54*'Sample Prep Variables'!$E54)/'Sample Prep Variables'!$C54))</f>
        <v>0</v>
      </c>
      <c r="Y54" s="8">
        <f>((('Instrument Data'!BI54*'Sample Prep Variables'!$D54*'Sample Prep Variables'!$E54)/'Sample Prep Variables'!$C54))</f>
        <v>0</v>
      </c>
      <c r="Z54" s="8">
        <f>((('Instrument Data'!BJ54*'Sample Prep Variables'!$D54*'Sample Prep Variables'!$E54)/'Sample Prep Variables'!$C54))</f>
        <v>0</v>
      </c>
      <c r="AA54" s="8">
        <f>((('Instrument Data'!BK54*'Sample Prep Variables'!$D54*'Sample Prep Variables'!$E54)/'Sample Prep Variables'!$C54))</f>
        <v>0</v>
      </c>
      <c r="AB54" s="8">
        <f>((('Instrument Data'!BL54*'Sample Prep Variables'!$D54*'Sample Prep Variables'!$E54)/'Sample Prep Variables'!$C54))</f>
        <v>0</v>
      </c>
      <c r="AC54" s="8">
        <f>((('Instrument Data'!BM54*'Sample Prep Variables'!$D54*'Sample Prep Variables'!$E54)/'Sample Prep Variables'!$C54))</f>
        <v>0</v>
      </c>
      <c r="AD54" s="8">
        <f>((('Instrument Data'!BN54*'Sample Prep Variables'!$D54*'Sample Prep Variables'!$E54)/'Sample Prep Variables'!$C54))</f>
        <v>0</v>
      </c>
      <c r="AE54" s="8">
        <f>((('Instrument Data'!BO54*'Sample Prep Variables'!$D54*'Sample Prep Variables'!$E54)/'Sample Prep Variables'!$C54))</f>
        <v>0</v>
      </c>
      <c r="AF54" s="8">
        <f>((('Instrument Data'!BP54*'Sample Prep Variables'!$D54*'Sample Prep Variables'!$E54)/'Sample Prep Variables'!$C54))</f>
        <v>0</v>
      </c>
      <c r="AG54" s="8">
        <f>((('Instrument Data'!BQ54*'Sample Prep Variables'!$D54*'Sample Prep Variables'!$E54)/'Sample Prep Variables'!$C54))</f>
        <v>0</v>
      </c>
      <c r="AH54" s="8">
        <f>((('Instrument Data'!BR54*'Sample Prep Variables'!$D54*'Sample Prep Variables'!$E54)/'Sample Prep Variables'!$C54))</f>
        <v>0</v>
      </c>
      <c r="AI54" s="8">
        <f>((('Instrument Data'!BS54*'Sample Prep Variables'!$D54*'Sample Prep Variables'!$E54)/'Sample Prep Variables'!$C54))</f>
        <v>0</v>
      </c>
      <c r="AJ54" s="8">
        <f>((('Instrument Data'!BT54*'Sample Prep Variables'!$D54*'Sample Prep Variables'!$E54)/'Sample Prep Variables'!$C54))</f>
        <v>0</v>
      </c>
      <c r="AK54" s="8">
        <f>((('Instrument Data'!BU54*'Sample Prep Variables'!$D54*'Sample Prep Variables'!$E54)/'Sample Prep Variables'!$C54))</f>
        <v>0</v>
      </c>
      <c r="AM54" s="8">
        <f t="shared" si="1"/>
        <v>0</v>
      </c>
      <c r="AN54" s="8">
        <f t="shared" si="2"/>
        <v>0</v>
      </c>
      <c r="AO54" s="8">
        <f t="shared" si="3"/>
        <v>0</v>
      </c>
      <c r="AP54" s="8">
        <f t="shared" si="4"/>
        <v>0</v>
      </c>
      <c r="AQ54" s="8">
        <f t="shared" si="5"/>
        <v>0</v>
      </c>
      <c r="AR54" s="8">
        <f t="shared" si="6"/>
        <v>0</v>
      </c>
      <c r="AS54" s="8">
        <f t="shared" si="7"/>
        <v>0</v>
      </c>
      <c r="AT54" s="8">
        <f t="shared" si="8"/>
        <v>0</v>
      </c>
      <c r="AU54" s="8">
        <f t="shared" si="9"/>
        <v>0</v>
      </c>
      <c r="AV54" s="8">
        <f t="shared" si="10"/>
        <v>0</v>
      </c>
      <c r="AW54" s="8">
        <f t="shared" si="11"/>
        <v>0</v>
      </c>
      <c r="AX54" s="8">
        <f t="shared" si="12"/>
        <v>0</v>
      </c>
      <c r="AY54" s="8">
        <f t="shared" si="13"/>
        <v>0</v>
      </c>
      <c r="AZ54" s="8">
        <f t="shared" si="14"/>
        <v>0</v>
      </c>
      <c r="BA54" s="8">
        <f t="shared" si="15"/>
        <v>0</v>
      </c>
      <c r="BB54" s="8">
        <f t="shared" si="16"/>
        <v>0</v>
      </c>
      <c r="BC54" s="8">
        <f t="shared" si="17"/>
        <v>0</v>
      </c>
      <c r="BD54" s="8">
        <f t="shared" si="18"/>
        <v>0</v>
      </c>
      <c r="BE54" s="8">
        <f t="shared" si="19"/>
        <v>0</v>
      </c>
      <c r="BF54" s="8">
        <f t="shared" si="20"/>
        <v>0</v>
      </c>
      <c r="BG54" s="8">
        <f t="shared" si="21"/>
        <v>0</v>
      </c>
      <c r="BH54" s="8">
        <f t="shared" si="22"/>
        <v>0</v>
      </c>
      <c r="BI54" s="8">
        <f t="shared" si="23"/>
        <v>0</v>
      </c>
      <c r="BJ54" s="8">
        <f t="shared" si="24"/>
        <v>0</v>
      </c>
      <c r="BK54" s="8">
        <f t="shared" si="25"/>
        <v>0</v>
      </c>
      <c r="BL54" s="8">
        <f t="shared" si="26"/>
        <v>0</v>
      </c>
      <c r="BM54" s="8">
        <f t="shared" si="27"/>
        <v>0</v>
      </c>
      <c r="BN54" s="8">
        <f t="shared" si="28"/>
        <v>0</v>
      </c>
      <c r="BO54" s="8">
        <f t="shared" si="29"/>
        <v>0</v>
      </c>
      <c r="BP54" s="8">
        <f t="shared" si="30"/>
        <v>0</v>
      </c>
      <c r="BQ54" s="8">
        <f t="shared" si="31"/>
        <v>0</v>
      </c>
      <c r="BR54" s="8">
        <f t="shared" si="32"/>
        <v>0</v>
      </c>
      <c r="BS54" s="8">
        <f t="shared" si="33"/>
        <v>0</v>
      </c>
      <c r="BT54" s="8">
        <f t="shared" si="34"/>
        <v>0</v>
      </c>
      <c r="BU54" s="8">
        <f t="shared" si="35"/>
        <v>0</v>
      </c>
    </row>
    <row r="55" spans="1:75" ht="45" x14ac:dyDescent="0.25">
      <c r="C55" s="19" t="str">
        <f>C6</f>
        <v>Pinene &lt;alpha-&gt;</v>
      </c>
      <c r="D55" s="19" t="str">
        <f t="shared" ref="D55:BO55" si="36">D6</f>
        <v>Camphene</v>
      </c>
      <c r="E55" s="19" t="str">
        <f t="shared" si="36"/>
        <v>Myrcene</v>
      </c>
      <c r="F55" s="19" t="str">
        <f t="shared" si="36"/>
        <v>Pinene &lt;beta-&gt;</v>
      </c>
      <c r="G55" s="19" t="str">
        <f t="shared" si="36"/>
        <v>Phellandrene &lt;alpha-&gt;</v>
      </c>
      <c r="H55" s="19" t="str">
        <f t="shared" si="36"/>
        <v>Carene &lt;delta-3-&gt;</v>
      </c>
      <c r="I55" s="19" t="str">
        <f t="shared" si="36"/>
        <v>Terpinene &lt;alpha-&gt;</v>
      </c>
      <c r="J55" s="19" t="str">
        <f t="shared" si="36"/>
        <v>Limonene</v>
      </c>
      <c r="K55" s="19" t="str">
        <f t="shared" si="36"/>
        <v>Ocimene &lt;(E)-, beta-&gt;</v>
      </c>
      <c r="L55" s="19" t="str">
        <f t="shared" si="36"/>
        <v>Eucalyptol</v>
      </c>
      <c r="M55" s="19" t="str">
        <f t="shared" si="36"/>
        <v>Terpinene &lt;gamma-&gt;</v>
      </c>
      <c r="N55" s="19" t="str">
        <f t="shared" si="36"/>
        <v>Terpinolene</v>
      </c>
      <c r="O55" s="19" t="str">
        <f t="shared" si="36"/>
        <v>Sabinene Hydrate</v>
      </c>
      <c r="P55" s="19" t="str">
        <f t="shared" si="36"/>
        <v>Linalool</v>
      </c>
      <c r="Q55" s="19" t="str">
        <f t="shared" si="36"/>
        <v>Fenchone</v>
      </c>
      <c r="R55" s="19" t="str">
        <f t="shared" si="36"/>
        <v>Fenchyl alcohol</v>
      </c>
      <c r="S55" s="19" t="str">
        <f t="shared" si="36"/>
        <v>Isopulegol</v>
      </c>
      <c r="T55" s="19" t="str">
        <f t="shared" si="36"/>
        <v>Isoborneol</v>
      </c>
      <c r="U55" s="19" t="str">
        <f t="shared" si="36"/>
        <v>Menthol</v>
      </c>
      <c r="V55" s="19" t="str">
        <f t="shared" si="36"/>
        <v>Borneol</v>
      </c>
      <c r="W55" s="19" t="str">
        <f t="shared" si="36"/>
        <v>Terpineol &lt;alpha-&gt;</v>
      </c>
      <c r="X55" s="19" t="str">
        <f t="shared" si="36"/>
        <v>Nerol</v>
      </c>
      <c r="Y55" s="19" t="str">
        <f t="shared" si="36"/>
        <v>Geraniol</v>
      </c>
      <c r="Z55" s="19" t="str">
        <f t="shared" si="36"/>
        <v>Pulegone</v>
      </c>
      <c r="AA55" s="19" t="str">
        <f t="shared" si="36"/>
        <v>cis-Geranyl acetate</v>
      </c>
      <c r="AB55" s="19" t="str">
        <f t="shared" si="36"/>
        <v>Cedrene &lt;alpha-&gt;</v>
      </c>
      <c r="AC55" s="19" t="str">
        <f t="shared" si="36"/>
        <v>Caryophyllene &lt;(E)-&gt;</v>
      </c>
      <c r="AD55" s="19" t="str">
        <f t="shared" si="36"/>
        <v>Humulene &lt;alpha-&gt;</v>
      </c>
      <c r="AE55" s="19" t="str">
        <f t="shared" si="36"/>
        <v>Valencene</v>
      </c>
      <c r="AF55" s="19" t="str">
        <f t="shared" si="36"/>
        <v>Nerolidol &lt;(E)-&gt;</v>
      </c>
      <c r="AG55" s="19" t="str">
        <f t="shared" si="36"/>
        <v>Nerolidol &lt;(Z)-&gt;</v>
      </c>
      <c r="AH55" s="19" t="str">
        <f t="shared" si="36"/>
        <v>Guaiol</v>
      </c>
      <c r="AI55" s="19" t="str">
        <f t="shared" si="36"/>
        <v>Caryophyllene oxide</v>
      </c>
      <c r="AJ55" s="19" t="str">
        <f t="shared" si="36"/>
        <v>Cedrol</v>
      </c>
      <c r="AK55" s="19" t="str">
        <f>AK6</f>
        <v>Bisabolol &lt;alpha-&gt;</v>
      </c>
      <c r="AL55" s="19">
        <f t="shared" si="36"/>
        <v>0</v>
      </c>
      <c r="AM55" s="19" t="str">
        <f t="shared" si="36"/>
        <v>Pinene &lt;alpha-&gt;</v>
      </c>
      <c r="AN55" s="19" t="str">
        <f t="shared" si="36"/>
        <v>Camphene</v>
      </c>
      <c r="AO55" s="19" t="str">
        <f t="shared" si="36"/>
        <v>Myrcene</v>
      </c>
      <c r="AP55" s="19" t="str">
        <f t="shared" si="36"/>
        <v>Pinene &lt;beta-&gt;</v>
      </c>
      <c r="AQ55" s="19" t="str">
        <f t="shared" si="36"/>
        <v>Phellandrene &lt;alpha-&gt;</v>
      </c>
      <c r="AR55" s="19" t="str">
        <f t="shared" si="36"/>
        <v>Carene &lt;delta-3-&gt;</v>
      </c>
      <c r="AS55" s="19" t="str">
        <f t="shared" si="36"/>
        <v>Terpinene &lt;alpha-&gt;</v>
      </c>
      <c r="AT55" s="19" t="str">
        <f t="shared" si="36"/>
        <v>Limonene</v>
      </c>
      <c r="AU55" s="19" t="str">
        <f t="shared" si="36"/>
        <v>Ocimene &lt;(E)-, beta-&gt;</v>
      </c>
      <c r="AV55" s="19" t="str">
        <f t="shared" si="36"/>
        <v>Eucalyptol</v>
      </c>
      <c r="AW55" s="19" t="str">
        <f t="shared" si="36"/>
        <v>Terpinene &lt;gamma-&gt;</v>
      </c>
      <c r="AX55" s="19" t="str">
        <f t="shared" si="36"/>
        <v>Terpinolene</v>
      </c>
      <c r="AY55" s="19" t="str">
        <f t="shared" si="36"/>
        <v>Sabinene Hydrate</v>
      </c>
      <c r="AZ55" s="19" t="str">
        <f t="shared" si="36"/>
        <v>Linalool</v>
      </c>
      <c r="BA55" s="19" t="str">
        <f t="shared" si="36"/>
        <v>Fenchone</v>
      </c>
      <c r="BB55" s="19" t="str">
        <f>BB6</f>
        <v>Fenchyl alcohol</v>
      </c>
      <c r="BC55" s="19" t="str">
        <f t="shared" si="36"/>
        <v>Isopulegol</v>
      </c>
      <c r="BD55" s="19" t="str">
        <f t="shared" si="36"/>
        <v>Isoborneol</v>
      </c>
      <c r="BE55" s="19" t="str">
        <f t="shared" si="36"/>
        <v>Menthol</v>
      </c>
      <c r="BF55" s="19" t="str">
        <f t="shared" si="36"/>
        <v>Borneol</v>
      </c>
      <c r="BG55" s="19" t="str">
        <f t="shared" si="36"/>
        <v>Terpineol &lt;alpha-&gt;</v>
      </c>
      <c r="BH55" s="19" t="str">
        <f t="shared" si="36"/>
        <v>Nerol</v>
      </c>
      <c r="BI55" s="19" t="str">
        <f t="shared" si="36"/>
        <v>Geraniol</v>
      </c>
      <c r="BJ55" s="19" t="str">
        <f t="shared" si="36"/>
        <v>Pulegone</v>
      </c>
      <c r="BK55" s="19" t="str">
        <f t="shared" si="36"/>
        <v>cis-Geranyl acetate</v>
      </c>
      <c r="BL55" s="19" t="str">
        <f t="shared" si="36"/>
        <v>Cedrene &lt;alpha-&gt;</v>
      </c>
      <c r="BM55" s="19" t="str">
        <f t="shared" si="36"/>
        <v>Caryophyllene &lt;(E)-&gt;</v>
      </c>
      <c r="BN55" s="19" t="str">
        <f t="shared" si="36"/>
        <v>Humulene &lt;alpha-&gt;</v>
      </c>
      <c r="BO55" s="19" t="str">
        <f t="shared" si="36"/>
        <v>Valencene</v>
      </c>
      <c r="BP55" s="19" t="str">
        <f t="shared" ref="BP55:BR55" si="37">BP6</f>
        <v>Nerolidol &lt;(E)-&gt;</v>
      </c>
      <c r="BQ55" s="19" t="str">
        <f t="shared" si="37"/>
        <v>Nerolidol &lt;(Z)-&gt;</v>
      </c>
      <c r="BR55" s="19" t="str">
        <f t="shared" si="37"/>
        <v>Guaiol</v>
      </c>
      <c r="BS55" s="19" t="str">
        <f>BS6</f>
        <v>Caryophyllene oxide</v>
      </c>
      <c r="BT55" s="19" t="str">
        <f>BT6</f>
        <v>Cedrol</v>
      </c>
      <c r="BU55" s="19" t="str">
        <f>BU6</f>
        <v>Bisabolol &lt;alpha-&gt;</v>
      </c>
      <c r="BV55" s="19"/>
      <c r="BW55" s="19"/>
    </row>
  </sheetData>
  <mergeCells count="4">
    <mergeCell ref="A5:A6"/>
    <mergeCell ref="B5:B6"/>
    <mergeCell ref="C5:AK5"/>
    <mergeCell ref="AM5:BU5"/>
  </mergeCells>
  <conditionalFormatting sqref="A7:B54">
    <cfRule type="expression" dxfId="0" priority="1">
      <formula>MOD(ROW(),2)=1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09305D7CD1AA743932285DE682C76CA" ma:contentTypeVersion="10" ma:contentTypeDescription="Create a new document." ma:contentTypeScope="" ma:versionID="81e1f5263a5c2f44dd2e5e7356f72ba2">
  <xsd:schema xmlns:xsd="http://www.w3.org/2001/XMLSchema" xmlns:xs="http://www.w3.org/2001/XMLSchema" xmlns:p="http://schemas.microsoft.com/office/2006/metadata/properties" xmlns:ns2="e90f9241-cad6-41d6-a5c4-d6c5436307ac" xmlns:ns3="bc010485-e612-440d-bc0d-d20c3402677f" targetNamespace="http://schemas.microsoft.com/office/2006/metadata/properties" ma:root="true" ma:fieldsID="edff207a91a4a723be760dfbe847c562" ns2:_="" ns3:_="">
    <xsd:import namespace="e90f9241-cad6-41d6-a5c4-d6c5436307ac"/>
    <xsd:import namespace="bc010485-e612-440d-bc0d-d20c3402677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90f9241-cad6-41d6-a5c4-d6c5436307a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c010485-e612-440d-bc0d-d20c3402677f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9B8C4C1-421A-4244-AC29-78CC8AC4033C}">
  <ds:schemaRefs>
    <ds:schemaRef ds:uri="http://schemas.microsoft.com/office/2006/metadata/properties"/>
    <ds:schemaRef ds:uri="bc010485-e612-440d-bc0d-d20c3402677f"/>
    <ds:schemaRef ds:uri="http://purl.org/dc/terms/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purl.org/dc/elements/1.1/"/>
    <ds:schemaRef ds:uri="http://schemas.openxmlformats.org/package/2006/metadata/core-properties"/>
    <ds:schemaRef ds:uri="e90f9241-cad6-41d6-a5c4-d6c5436307ac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9AF13C6D-6767-49A3-8A98-1FEBBCE7323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90f9241-cad6-41d6-a5c4-d6c5436307ac"/>
    <ds:schemaRef ds:uri="bc010485-e612-440d-bc0d-d20c3402677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64B79F0-0E7D-4820-8683-83A85DA6711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Instrument Data</vt:lpstr>
      <vt:lpstr>QC Summary</vt:lpstr>
      <vt:lpstr>Sample Prep Variables</vt:lpstr>
      <vt:lpstr>wt% Final Reporting Result</vt:lpstr>
      <vt:lpstr>ug per g Final Reporting Result</vt:lpstr>
      <vt:lpstr>%wt LOQs</vt:lpstr>
      <vt:lpstr>ug per g LOQs</vt:lpstr>
      <vt:lpstr>Calculation Table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Arnold</dc:creator>
  <cp:lastModifiedBy>ST AR</cp:lastModifiedBy>
  <dcterms:created xsi:type="dcterms:W3CDTF">2020-06-26T19:01:08Z</dcterms:created>
  <dcterms:modified xsi:type="dcterms:W3CDTF">2020-10-14T21:04:05Z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0x010100C09305D7CD1AA743932285DE682C76CA</vt:lpwstr>
  </property>
</Properties>
</file>