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E7D5FBEC-8C94-4A59-8390-D0C2832B6074}" xr6:coauthVersionLast="47" xr6:coauthVersionMax="47" xr10:uidLastSave="{00000000-0000-0000-0000-000000000000}"/>
  <bookViews>
    <workbookView xWindow="-110" yWindow="-110" windowWidth="19420" windowHeight="10300" tabRatio="382" activeTab="1" xr2:uid="{00000000-000D-0000-FFFF-FFFF00000000}"/>
  </bookViews>
  <sheets>
    <sheet name="TOTP" sheetId="2" r:id="rId1"/>
    <sheet name="About" sheetId="3" r:id="rId2"/>
    <sheet name="SHA1_Calculation" sheetId="1" r:id="rId3"/>
  </sheets>
  <definedNames>
    <definedName name="_xlnm._FilterDatabase" localSheetId="0" hidden="1">TOTP!$A$5:$C$6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C7" i="2"/>
  <c r="B7" i="2"/>
  <c r="B6" i="2"/>
  <c r="D3" i="2"/>
  <c r="A2" i="2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I5" i="2"/>
  <c r="C1" i="2"/>
  <c r="A1" i="2"/>
  <c r="C2" i="2" a="1"/>
  <c r="B1" i="2" l="1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I15" i="1"/>
  <c r="J15" i="1" s="1"/>
  <c r="C31" i="1"/>
  <c r="D31" i="1" s="1"/>
  <c r="C34" i="1" s="1"/>
  <c r="D34" i="1" s="1"/>
  <c r="C37" i="1" s="1"/>
  <c r="D37" i="1" s="1"/>
  <c r="C41" i="1" l="1"/>
  <c r="D41" i="1" s="1"/>
  <c r="C44" i="1" s="1"/>
  <c r="D44" i="1" s="1"/>
  <c r="R33" i="1"/>
  <c r="S33" i="1" s="1"/>
  <c r="R36" i="1" s="1"/>
  <c r="S36" i="1" s="1"/>
  <c r="C40" i="1"/>
  <c r="D40" i="1" s="1"/>
  <c r="C43" i="1" s="1"/>
  <c r="D43" i="1" s="1"/>
  <c r="C46" i="1" s="1"/>
  <c r="D46" i="1" s="1"/>
  <c r="C49" i="1" s="1"/>
  <c r="D49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I16" i="1"/>
  <c r="J16" i="1" s="1"/>
  <c r="K17" i="1" s="1"/>
  <c r="L18" i="1" s="1"/>
  <c r="M19" i="1" s="1"/>
  <c r="N20" i="1" s="1"/>
  <c r="K16" i="1"/>
  <c r="C48" i="1" l="1"/>
  <c r="D48" i="1" s="1"/>
  <c r="C51" i="1" s="1"/>
  <c r="D51" i="1" s="1"/>
  <c r="C54" i="1" s="1"/>
  <c r="D54" i="1" s="1"/>
  <c r="C57" i="1" s="1"/>
  <c r="D57" i="1" s="1"/>
  <c r="R41" i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L17" i="1"/>
  <c r="H17" i="1"/>
  <c r="I17" i="1" s="1"/>
  <c r="J17" i="1" s="1"/>
  <c r="K18" i="1" s="1"/>
  <c r="L19" i="1" s="1"/>
  <c r="M20" i="1" s="1"/>
  <c r="N21" i="1" s="1"/>
  <c r="C52" i="1"/>
  <c r="D52" i="1" s="1"/>
  <c r="C56" i="1" l="1"/>
  <c r="D56" i="1" s="1"/>
  <c r="C59" i="1" s="1"/>
  <c r="D59" i="1" s="1"/>
  <c r="C62" i="1" s="1"/>
  <c r="D62" i="1" s="1"/>
  <c r="C65" i="1" s="1"/>
  <c r="D65" i="1" s="1"/>
  <c r="R49" i="1"/>
  <c r="S49" i="1" s="1"/>
  <c r="R52" i="1" s="1"/>
  <c r="S52" i="1" s="1"/>
  <c r="C55" i="1"/>
  <c r="D55" i="1" s="1"/>
  <c r="C58" i="1" s="1"/>
  <c r="D58" i="1" s="1"/>
  <c r="C61" i="1" s="1"/>
  <c r="D61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l="1"/>
  <c r="D63" i="1" s="1"/>
  <c r="C66" i="1" s="1"/>
  <c r="D66" i="1" s="1"/>
  <c r="C69" i="1" s="1"/>
  <c r="D69" i="1" s="1"/>
  <c r="C64" i="1"/>
  <c r="D64" i="1" s="1"/>
  <c r="C67" i="1" s="1"/>
  <c r="D67" i="1" s="1"/>
  <c r="C70" i="1" s="1"/>
  <c r="D70" i="1" s="1"/>
  <c r="C73" i="1" s="1"/>
  <c r="D73" i="1" s="1"/>
  <c r="R57" i="1"/>
  <c r="S57" i="1" s="1"/>
  <c r="R60" i="1" s="1"/>
  <c r="S60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H19" i="1"/>
  <c r="I19" i="1" s="1"/>
  <c r="J19" i="1" s="1"/>
  <c r="K20" i="1" s="1"/>
  <c r="L20" i="1"/>
  <c r="M21" i="1" s="1"/>
  <c r="N22" i="1" s="1"/>
  <c r="C68" i="1"/>
  <c r="D68" i="1" s="1"/>
  <c r="C71" i="1" l="1"/>
  <c r="D71" i="1" s="1"/>
  <c r="C74" i="1" s="1"/>
  <c r="D74" i="1" s="1"/>
  <c r="C77" i="1" s="1"/>
  <c r="D77" i="1" s="1"/>
  <c r="C72" i="1"/>
  <c r="D72" i="1" s="1"/>
  <c r="C75" i="1" s="1"/>
  <c r="D75" i="1" s="1"/>
  <c r="C78" i="1" s="1"/>
  <c r="D78" i="1" s="1"/>
  <c r="C81" i="1" s="1"/>
  <c r="D81" i="1" s="1"/>
  <c r="R65" i="1"/>
  <c r="S65" i="1" s="1"/>
  <c r="R68" i="1" s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l="1"/>
  <c r="D85" i="1" s="1"/>
  <c r="C80" i="1"/>
  <c r="D80" i="1" s="1"/>
  <c r="C83" i="1" s="1"/>
  <c r="D83" i="1" s="1"/>
  <c r="C86" i="1" s="1"/>
  <c r="D86" i="1" s="1"/>
  <c r="C89" i="1" s="1"/>
  <c r="D89" i="1" s="1"/>
  <c r="R73" i="1"/>
  <c r="S73" i="1" s="1"/>
  <c r="R76" i="1" s="1"/>
  <c r="S76" i="1" s="1"/>
  <c r="R71" i="1"/>
  <c r="S71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R81" i="1" l="1"/>
  <c r="S81" i="1" s="1"/>
  <c r="R84" i="1" s="1"/>
  <c r="S84" i="1" s="1"/>
  <c r="C88" i="1"/>
  <c r="D88" i="1" s="1"/>
  <c r="C91" i="1" s="1"/>
  <c r="D91" i="1" s="1"/>
  <c r="C94" i="1" s="1"/>
  <c r="D94" i="1" s="1"/>
  <c r="R79" i="1"/>
  <c r="S79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H23" i="1"/>
  <c r="I22" i="1"/>
  <c r="J22" i="1" s="1"/>
  <c r="K23" i="1" s="1"/>
  <c r="H24" i="1" s="1"/>
  <c r="C92" i="1"/>
  <c r="D92" i="1" s="1"/>
  <c r="R89" i="1" l="1"/>
  <c r="S89" i="1" s="1"/>
  <c r="R92" i="1" s="1"/>
  <c r="S92" i="1" s="1"/>
  <c r="R87" i="1"/>
  <c r="S87" i="1" s="1"/>
  <c r="R82" i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l="1"/>
  <c r="L49" i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L62" i="1"/>
  <c r="M63" i="1" s="1"/>
  <c r="N64" i="1" s="1"/>
  <c r="H63" i="1" l="1"/>
  <c r="I62" i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l="1"/>
  <c r="I74" i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L87" i="1"/>
  <c r="M88" i="1" s="1"/>
  <c r="N89" i="1" s="1"/>
  <c r="H88" i="1" l="1"/>
  <c r="L88" i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AA17" i="1" l="1"/>
  <c r="AB18" i="1" s="1"/>
  <c r="AC19" i="1" s="1"/>
  <c r="W16" i="1"/>
  <c r="X16" i="1" s="1"/>
  <c r="Y16" i="1" s="1"/>
  <c r="Z17" i="1" s="1"/>
  <c r="AA16" i="1"/>
  <c r="AB17" i="1" s="1"/>
  <c r="AC18" i="1" s="1"/>
  <c r="W17" i="1" l="1"/>
  <c r="X17" i="1" s="1"/>
  <c r="Y17" i="1" s="1"/>
  <c r="Z18" i="1" s="1"/>
  <c r="W18" i="1"/>
  <c r="AA18" i="1"/>
  <c r="AB19" i="1" s="1"/>
  <c r="AC20" i="1" s="1"/>
  <c r="W19" i="1" l="1"/>
  <c r="AA19" i="1"/>
  <c r="AB20" i="1" s="1"/>
  <c r="AC21" i="1" s="1"/>
  <c r="X18" i="1"/>
  <c r="Y18" i="1" s="1"/>
  <c r="Z19" i="1" s="1"/>
  <c r="W20" i="1" l="1"/>
  <c r="AA20" i="1"/>
  <c r="AB21" i="1" s="1"/>
  <c r="AC22" i="1" s="1"/>
  <c r="X19" i="1"/>
  <c r="Y19" i="1" s="1"/>
  <c r="Z20" i="1" s="1"/>
  <c r="W21" i="1" l="1"/>
  <c r="AA21" i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l="1"/>
  <c r="AA33" i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l="1"/>
  <c r="AA39" i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l="1"/>
  <c r="AA47" i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l="1"/>
  <c r="AA55" i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l="1"/>
  <c r="AA59" i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l="1"/>
  <c r="AA62" i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l="1"/>
  <c r="AA66" i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l="1"/>
  <c r="AA70" i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l="1"/>
  <c r="AA74" i="1"/>
  <c r="AB75" i="1" s="1"/>
  <c r="AC76" i="1" s="1"/>
  <c r="X73" i="1"/>
  <c r="Y73" i="1" s="1"/>
  <c r="Z74" i="1" s="1"/>
  <c r="W75" i="1" l="1"/>
  <c r="AA75" i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l="1"/>
  <c r="AA82" i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l="1"/>
  <c r="AA86" i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l="1"/>
  <c r="AA90" i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l="1"/>
  <c r="AA94" i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L119" i="1"/>
  <c r="M120" i="1" s="1"/>
  <c r="N121" i="1" s="1"/>
  <c r="C155" i="1"/>
  <c r="D155" i="1" s="1"/>
  <c r="L118" i="1"/>
  <c r="M119" i="1" s="1"/>
  <c r="N120" i="1" s="1"/>
  <c r="H118" i="1"/>
  <c r="I118" i="1" s="1"/>
  <c r="J118" i="1" s="1"/>
  <c r="C158" i="1" l="1"/>
  <c r="D158" i="1" s="1"/>
  <c r="C161" i="1" s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7" i="1"/>
  <c r="S157" i="1" s="1"/>
  <c r="R160" i="1" s="1"/>
  <c r="S160" i="1" s="1"/>
  <c r="R155" i="1"/>
  <c r="S155" i="1" s="1"/>
  <c r="R150" i="1"/>
  <c r="S150" i="1" s="1"/>
  <c r="K119" i="1"/>
  <c r="H119" i="1"/>
  <c r="I119" i="1" s="1"/>
  <c r="J119" i="1" s="1"/>
  <c r="K120" i="1" s="1"/>
  <c r="C163" i="1"/>
  <c r="D163" i="1" s="1"/>
  <c r="C166" i="1" l="1"/>
  <c r="D166" i="1" s="1"/>
  <c r="C169" i="1" s="1"/>
  <c r="D169" i="1" s="1"/>
  <c r="C172" i="1" s="1"/>
  <c r="D172" i="1" s="1"/>
  <c r="C175" i="1" s="1"/>
  <c r="D175" i="1" s="1"/>
  <c r="C178" i="1" s="1"/>
  <c r="D178" i="1" s="1"/>
  <c r="C181" i="1" s="1"/>
  <c r="D181" i="1" s="1"/>
  <c r="C184" i="1" s="1"/>
  <c r="D184" i="1" s="1"/>
  <c r="R163" i="1"/>
  <c r="S163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L121" i="1"/>
  <c r="M122" i="1" s="1"/>
  <c r="N123" i="1" s="1"/>
  <c r="C171" i="1"/>
  <c r="D171" i="1" s="1"/>
  <c r="L120" i="1"/>
  <c r="M121" i="1" s="1"/>
  <c r="N122" i="1" s="1"/>
  <c r="H120" i="1"/>
  <c r="I120" i="1" s="1"/>
  <c r="J120" i="1" s="1"/>
  <c r="K121" i="1" s="1"/>
  <c r="C174" i="1" l="1"/>
  <c r="D174" i="1" s="1"/>
  <c r="C177" i="1" s="1"/>
  <c r="D177" i="1" s="1"/>
  <c r="C180" i="1" s="1"/>
  <c r="D180" i="1" s="1"/>
  <c r="C183" i="1" s="1"/>
  <c r="D183" i="1" s="1"/>
  <c r="C186" i="1" s="1"/>
  <c r="D186" i="1" s="1"/>
  <c r="C189" i="1" s="1"/>
  <c r="D189" i="1" s="1"/>
  <c r="C192" i="1" s="1"/>
  <c r="D192" i="1" s="1"/>
  <c r="R171" i="1"/>
  <c r="S171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66" i="1"/>
  <c r="S166" i="1" s="1"/>
  <c r="C179" i="1"/>
  <c r="D179" i="1" s="1"/>
  <c r="L122" i="1"/>
  <c r="M123" i="1" s="1"/>
  <c r="N124" i="1" s="1"/>
  <c r="H122" i="1"/>
  <c r="H121" i="1"/>
  <c r="I121" i="1" s="1"/>
  <c r="J121" i="1" s="1"/>
  <c r="K122" i="1" s="1"/>
  <c r="R179" i="1" l="1"/>
  <c r="S179" i="1" s="1"/>
  <c r="C182" i="1"/>
  <c r="D182" i="1" s="1"/>
  <c r="C185" i="1" s="1"/>
  <c r="D185" i="1" s="1"/>
  <c r="C188" i="1" s="1"/>
  <c r="D188" i="1" s="1"/>
  <c r="C191" i="1" s="1"/>
  <c r="D191" i="1" s="1"/>
  <c r="C194" i="1" s="1"/>
  <c r="D194" i="1" s="1"/>
  <c r="R169" i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87" i="1" s="1"/>
  <c r="S187" i="1" s="1"/>
  <c r="R174" i="1"/>
  <c r="S174" i="1" s="1"/>
  <c r="C187" i="1"/>
  <c r="D187" i="1" s="1"/>
  <c r="H123" i="1"/>
  <c r="L123" i="1"/>
  <c r="M124" i="1" s="1"/>
  <c r="N125" i="1" s="1"/>
  <c r="I122" i="1"/>
  <c r="J122" i="1" s="1"/>
  <c r="K123" i="1" s="1"/>
  <c r="C190" i="1" l="1"/>
  <c r="D190" i="1" s="1"/>
  <c r="C193" i="1" s="1"/>
  <c r="D193" i="1" s="1"/>
  <c r="R177" i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L124" i="1"/>
  <c r="M125" i="1" s="1"/>
  <c r="N126" i="1" s="1"/>
  <c r="H124" i="1"/>
  <c r="I123" i="1"/>
  <c r="J123" i="1" s="1"/>
  <c r="K124" i="1" s="1"/>
  <c r="R185" i="1" l="1"/>
  <c r="S185" i="1" s="1"/>
  <c r="R188" i="1" s="1"/>
  <c r="S188" i="1" s="1"/>
  <c r="R191" i="1" s="1"/>
  <c r="S191" i="1" s="1"/>
  <c r="R194" i="1" s="1"/>
  <c r="S194" i="1" s="1"/>
  <c r="R190" i="1"/>
  <c r="S190" i="1" s="1"/>
  <c r="L125" i="1"/>
  <c r="M126" i="1" s="1"/>
  <c r="N127" i="1" s="1"/>
  <c r="H125" i="1"/>
  <c r="I124" i="1"/>
  <c r="J124" i="1" s="1"/>
  <c r="K125" i="1" s="1"/>
  <c r="R193" i="1" l="1"/>
  <c r="S193" i="1" s="1"/>
  <c r="I125" i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L134" i="1"/>
  <c r="M135" i="1" s="1"/>
  <c r="N136" i="1" s="1"/>
  <c r="H135" i="1" l="1"/>
  <c r="I134" i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L146" i="1"/>
  <c r="M147" i="1" s="1"/>
  <c r="N148" i="1" s="1"/>
  <c r="H147" i="1" l="1"/>
  <c r="I146" i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L178" i="1"/>
  <c r="M179" i="1" s="1"/>
  <c r="N180" i="1" s="1"/>
  <c r="H179" i="1" l="1"/>
  <c r="I178" i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L185" i="1"/>
  <c r="M186" i="1" s="1"/>
  <c r="N187" i="1" s="1"/>
  <c r="H186" i="1" l="1"/>
  <c r="I185" i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L192" i="1"/>
  <c r="M193" i="1" s="1"/>
  <c r="N194" i="1" s="1"/>
  <c r="N195" i="1" s="1"/>
  <c r="AC114" i="1" s="1"/>
  <c r="H193" i="1" l="1"/>
  <c r="I192" i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l="1"/>
  <c r="AA154" i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l="1"/>
  <c r="AA168" i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l="1"/>
  <c r="AA173" i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l="1"/>
  <c r="AA184" i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l="1"/>
  <c r="AA188" i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l="1"/>
  <c r="AA190" i="1"/>
  <c r="AB191" i="1" s="1"/>
  <c r="AC192" i="1" s="1"/>
  <c r="X189" i="1"/>
  <c r="Y189" i="1" s="1"/>
  <c r="Z190" i="1" s="1"/>
  <c r="W191" i="1" l="1"/>
  <c r="AA191" i="1"/>
  <c r="AB192" i="1" s="1"/>
  <c r="AC193" i="1" s="1"/>
  <c r="X190" i="1"/>
  <c r="Y190" i="1" s="1"/>
  <c r="Z191" i="1" s="1"/>
  <c r="W192" i="1" l="1"/>
  <c r="AA192" i="1"/>
  <c r="AB193" i="1" s="1"/>
  <c r="AC194" i="1" s="1"/>
  <c r="AC195" i="1" s="1"/>
  <c r="X191" i="1"/>
  <c r="Y191" i="1" s="1"/>
  <c r="Z192" i="1" s="1"/>
  <c r="W193" i="1" s="1"/>
  <c r="AA193" i="1" l="1"/>
  <c r="AB194" i="1" s="1"/>
  <c r="AB195" i="1" s="1"/>
  <c r="X192" i="1"/>
  <c r="Y192" i="1" s="1"/>
  <c r="Z193" i="1" s="1"/>
  <c r="W194" i="1" l="1"/>
  <c r="AA194" i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E3" i="2" s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<sst xmlns="http://schemas.openxmlformats.org/spreadsheetml/2006/main" count="717" uniqueCount="148">
  <si>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</si>
  <si>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</si>
  <si>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</si>
  <si>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</si>
  <si>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</si>
  <si>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</si>
  <si>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</si>
  <si>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</si>
  <si>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</si>
  <si>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</si>
  <si>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</si>
  <si>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</si>
  <si>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</si>
  <si>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</si>
  <si>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</si>
  <si>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</si>
  <si>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</si>
  <si>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</si>
  <si>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</si>
  <si>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</si>
  <si>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</si>
  <si>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</si>
  <si>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</si>
  <si>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</si>
  <si>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</si>
  <si>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</si>
  <si>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</si>
  <si>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</si>
  <si>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</si>
  <si>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</si>
  <si>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</si>
  <si>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</si>
  <si>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</si>
  <si>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</si>
  <si>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</si>
  <si>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</si>
  <si>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</si>
  <si>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</si>
  <si>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</si>
  <si>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</si>
  <si>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</si>
  <si>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</si>
  <si>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</si>
  <si>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</si>
  <si>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</si>
  <si>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</si>
  <si>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</si>
  <si>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</si>
  <si>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</si>
  <si>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</si>
  <si>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</si>
  <si>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</si>
  <si>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</si>
  <si>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</si>
  <si>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</si>
  <si>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</si>
  <si>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</si>
  <si>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</si>
  <si>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</si>
  <si>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</si>
  <si>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</si>
  <si>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</si>
  <si>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</si>
  <si>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charset val="134"/>
        <scheme val="minor"/>
      </rPr>
      <t>xor_result</t>
    </r>
    <r>
      <rPr>
        <sz val="9"/>
        <color theme="1"/>
        <rFont val="等线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</si>
  <si>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</si>
  <si>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</si>
  <si>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</si>
  <si>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</si>
  <si>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</si>
  <si>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</si>
  <si>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</si>
  <si>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</si>
  <si>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</si>
  <si>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</si>
  <si>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</si>
  <si>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</si>
  <si>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</si>
  <si>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</si>
  <si>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</si>
  <si>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</si>
  <si>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</si>
  <si>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</si>
  <si>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</si>
  <si>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</si>
  <si>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</si>
  <si>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</si>
  <si>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</si>
  <si>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</si>
  <si>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</si>
  <si>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</si>
  <si>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</si>
  <si>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</si>
  <si>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</si>
  <si>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</si>
  <si>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</si>
  <si>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</si>
  <si>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</si>
  <si>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</si>
  <si>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</si>
  <si>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</si>
  <si>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</si>
  <si>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</si>
  <si>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</si>
  <si>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</si>
  <si>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</si>
  <si>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</si>
  <si>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</si>
  <si>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</si>
  <si>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</si>
  <si>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</si>
  <si>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</si>
  <si>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</si>
  <si>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</si>
  <si>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</si>
  <si>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</si>
  <si>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</si>
  <si>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</si>
  <si>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</si>
  <si>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</si>
  <si>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</si>
  <si>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</si>
  <si>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</si>
  <si>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</si>
  <si>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</si>
  <si>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</si>
  <si>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</si>
  <si>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</si>
  <si>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</si>
  <si>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</si>
  <si>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</si>
  <si>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</si>
  <si>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</si>
  <si>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</si>
  <si>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</si>
  <si>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</si>
  <si>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</si>
  <si>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</si>
  <si>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</si>
  <si>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</si>
  <si>
    <t>Enter "OK"</t>
    <phoneticPr fontId="7" type="noConversion"/>
  </si>
  <si>
    <t>OK</t>
    <phoneticPr fontId="7" type="noConversion"/>
  </si>
  <si>
    <t>About &amp; Security Notice</t>
    <phoneticPr fontId="7" type="noConversion"/>
  </si>
  <si>
    <t>TOTP updates every few seconds, but Excel won't update TOTP automatically. Update any cell to refresh the code.</t>
    <phoneticPr fontId="7" type="noConversion"/>
  </si>
  <si>
    <t>Remember to properly configure cells filled with blue background to generate correct TOTP code.</t>
    <phoneticPr fontId="7" type="noConversion"/>
  </si>
  <si>
    <t>This Excel sheet is built by Github: SS2867, with the help of Qwen3-235B-A22B and DeepSeek R1 ;)</t>
    <phoneticPr fontId="7" type="noConversion"/>
  </si>
  <si>
    <t>You may want to add password to this workbook to protect your secret keys. Do not send this workbook to others!</t>
    <phoneticPr fontId="7" type="noConversion"/>
  </si>
  <si>
    <t>Avoid access SHA1_Calculation Sheet and cells in black. It contains sensitive info and compute steps (incl your keys)!</t>
    <phoneticPr fontId="7" type="noConversion"/>
  </si>
  <si>
    <t>Even though, this worksheet cannot offer the same security level as specialized software. Use at your own risk!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</si>
</sst>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color theme="1"/>
      </font>
    </dxf>
    <dxf>
      <font>
        <color theme="0" tint="-0.14996795556505021"/>
      </font>
    </dxf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6"/>
  <sheetViews>
    <sheetView showGridLines="0" showRowColHeaders="0" workbookViewId="0">
      <selection activeCell="D4" sqref="D4"/>
    </sheetView>
  </sheetViews>
  <sheetFormatPr defaultColWidth="8.6640625" defaultRowHeight="16.5" x14ac:dyDescent="0.45"/>
  <cols>
    <col min="1" max="1" width="20.58203125" style="23" customWidth="1"/>
    <col min="2" max="2" width="8.6640625" style="23"/>
    <col min="3" max="3" width="11.1640625" style="23" bestFit="1" customWidth="1"/>
    <col min="4" max="4" width="11.58203125" style="23" customWidth="1"/>
    <col min="5" max="6" width="8.6640625" style="23"/>
    <col min="7" max="7" width="8.83203125" style="23" customWidth="1"/>
    <col min="8" max="16384" width="8.6640625" style="23"/>
  </cols>
  <sheetData>
    <row r="1" spans="1:10" x14ac:dyDescent="0.45">
      <c r="A1" s="53">
        <f ca="1">NOW()</f>
        <v>45954.512363773145</v>
      </c>
      <c r="B1" s="44" t="str">
        <f ca="1">DEC2HEX(INT(A2/_xlfn.XLOOKUP($A$4,$A$6:$A$205,$B$6:$B$205,30)))</f>
        <v>37FD543</v>
      </c>
      <c r="C1" s="44" t="str">
        <f>_xlfn.XLOOKUP($A$4,$A$6:$A$205,$D$6:$D$205,AAAA)</f>
        <v>ABCDEFGHIJKLMNOPQRSTUVWXYZ234567</v>
      </c>
      <c r="D1" s="45" t="str" cm="1">
        <f t="array" aca="1" ref="D1" ca="1">_xlfn.TEXTJOIN("", TRUE, DEC2HEX(BIN2DEC(MID(C2, _xlfn.SEQUENCE(LEN(C2)/4, 1, 1, 4), 4))))</f>
        <v>00443214C74254B635CF84653A56D7C675BE77DF</v>
      </c>
      <c r="E1" s="46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46" t="str">
        <f ca="1" xml:space="preserve"> E1 &amp; B2</f>
        <v>36720422F174628003F9B2530C60E1F0438841E9363636363636363636363636363636363636363636363636363636363636363636363636363636363636363600000000037FD543</v>
      </c>
      <c r="G1" s="47" t="str">
        <f ca="1">SHA1_Calculation!A12</f>
        <v>F2676E8FAC46FF36E2ED215B8CE4C177453F7814</v>
      </c>
    </row>
    <row r="2" spans="1:10" ht="17" thickBot="1" x14ac:dyDescent="0.5">
      <c r="A2" s="24">
        <f ca="1">(NOW()-DATE(1970,1,1))*86400-B4*3600</f>
        <v>1761279468.2299998</v>
      </c>
      <c r="B2" s="48" t="str">
        <f ca="1">REPT("0",16-LEN(B1))&amp;B1</f>
        <v>00000000037FD543</v>
      </c>
      <c r="C2" s="48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49" t="str">
        <f ca="1">D1 &amp; REPT("00", 64 - LEN(D1)/2)</f>
        <v>00443214C74254B635CF84653A56D7C675BE77DF0000000000000000000000000000000000000000000000000000000000000000000000000000000000000000</v>
      </c>
      <c r="E2" s="50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50" t="str">
        <f ca="1" xml:space="preserve"> E2 &amp; G1</f>
        <v>5C186E489B1E08EA6993D839660A8B9A29E22B835C5C5C5C5C5C5C5C5C5C5C5C5C5C5C5C5C5C5C5C5C5C5C5C5C5C5C5C5C5C5C5C5C5C5C5C5C5C5C5C5C5C5C5CF2676E8FAC46FF36E2ED215B8CE4C177453F7814</v>
      </c>
      <c r="G2" s="47" t="str">
        <f ca="1">SHA1_Calculation!A112</f>
        <v>1A45CA32E4C11A1AD6B13B1FC92C3011F04639B3</v>
      </c>
    </row>
    <row r="3" spans="1:10" ht="17" thickBot="1" x14ac:dyDescent="0.5">
      <c r="A3" s="25" t="s">
        <v>0</v>
      </c>
      <c r="B3" s="38" t="s">
        <v>136</v>
      </c>
      <c r="C3" s="51">
        <f ca="1" xml:space="preserve"> _xlfn.BITAND(HEX2DEC(RIGHT(G2, 2)), 15)* 2 + 1</f>
        <v>7</v>
      </c>
      <c r="D3" s="52">
        <f>_xlfn.XLOOKUP($A$4,$A$6:$A$205,$C$6:$C$205,6)</f>
        <v>6</v>
      </c>
      <c r="E3" s="47">
        <f ca="1">MOD( _xlfn.BITAND( HEX2DEC(MID(G2, C3, 8)), HEX2DEC("7FFFFFFF")), POWER(10,D3))</f>
        <v>852442</v>
      </c>
    </row>
    <row r="4" spans="1:10" ht="32" customHeight="1" thickBot="1" x14ac:dyDescent="0.5">
      <c r="A4" s="41" t="s">
        <v>138</v>
      </c>
      <c r="B4" s="42">
        <v>8</v>
      </c>
      <c r="C4" s="43" t="s">
        <v>137</v>
      </c>
      <c r="D4" s="57" t="str">
        <f>IF( About!C3="Good to go", REPT("0",D3-LEN(E3))&amp;E3, "Go to About sheet first")</f>
        <v>Go to About sheet first</v>
      </c>
      <c r="I4" s="40"/>
    </row>
    <row r="5" spans="1:10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6" t="s">
        <v>6</v>
      </c>
      <c r="I5" s="23" t="str">
        <f>DEC2BIN(J5,5)</f>
        <v>00000</v>
      </c>
      <c r="J5" s="23">
        <v>0</v>
      </c>
    </row>
    <row r="6" spans="1:10" ht="32" customHeight="1" thickTop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6" t="s">
        <v>7</v>
      </c>
      <c r="I6" s="23" t="str">
        <f>DEC2BIN(J6,5)</f>
        <v>00001</v>
      </c>
      <c r="J6" s="23">
        <v>1</v>
      </c>
    </row>
    <row r="7" spans="1:10" ht="32" customHeight="1" x14ac:dyDescent="0.45">
      <c r="A7" s="30"/>
      <c r="B7" s="31" t="str">
        <f>IF(ISBLANK(D7),"",30)</f>
        <v/>
      </c>
      <c r="C7" s="31" t="str">
        <f>IF(ISBLANK(D7),"",6)</f>
        <v/>
      </c>
      <c r="D7" s="32"/>
      <c r="H7" s="36" t="s">
        <v>8</v>
      </c>
      <c r="I7" s="23" t="str">
        <f>DEC2BIN(J7,5)</f>
        <v>00010</v>
      </c>
      <c r="J7" s="23">
        <v>2</v>
      </c>
    </row>
    <row r="8" spans="1:10" ht="32" customHeight="1" x14ac:dyDescent="0.45">
      <c r="A8" s="30"/>
      <c r="B8" s="31" t="str">
        <f t="shared" ref="B8:B71" si="0">IF(ISBLANK(D8),"",30)</f>
        <v/>
      </c>
      <c r="C8" s="31" t="str">
        <f t="shared" ref="C8:C71" si="1">IF(ISBLANK(D8),"",6)</f>
        <v/>
      </c>
      <c r="D8" s="33"/>
      <c r="H8" s="36" t="s">
        <v>9</v>
      </c>
      <c r="I8" s="23" t="str">
        <f>DEC2BIN(J8,5)</f>
        <v>00011</v>
      </c>
      <c r="J8" s="23">
        <v>3</v>
      </c>
    </row>
    <row r="9" spans="1:10" ht="32" customHeight="1" x14ac:dyDescent="0.45">
      <c r="A9" s="30"/>
      <c r="B9" s="31" t="str">
        <f t="shared" si="0"/>
        <v/>
      </c>
      <c r="C9" s="31" t="str">
        <f t="shared" si="1"/>
        <v/>
      </c>
      <c r="D9" s="33"/>
      <c r="H9" s="36" t="s">
        <v>10</v>
      </c>
      <c r="I9" s="23" t="str">
        <f t="shared" ref="I9:I36" si="2">DEC2BIN(J9,5)</f>
        <v>00100</v>
      </c>
      <c r="J9" s="23">
        <v>4</v>
      </c>
    </row>
    <row r="10" spans="1:10" ht="32" customHeight="1" x14ac:dyDescent="0.45">
      <c r="A10" s="30"/>
      <c r="B10" s="31" t="str">
        <f t="shared" si="0"/>
        <v/>
      </c>
      <c r="C10" s="31" t="str">
        <f t="shared" si="1"/>
        <v/>
      </c>
      <c r="D10" s="33"/>
      <c r="H10" s="36" t="s">
        <v>11</v>
      </c>
      <c r="I10" s="23" t="str">
        <f t="shared" si="2"/>
        <v>00101</v>
      </c>
      <c r="J10" s="23">
        <v>5</v>
      </c>
    </row>
    <row r="11" spans="1:10" ht="32" customHeight="1" x14ac:dyDescent="0.45">
      <c r="A11" s="30"/>
      <c r="B11" s="31" t="str">
        <f t="shared" si="0"/>
        <v/>
      </c>
      <c r="C11" s="31" t="str">
        <f t="shared" si="1"/>
        <v/>
      </c>
      <c r="D11" s="33"/>
      <c r="H11" s="36" t="s">
        <v>12</v>
      </c>
      <c r="I11" s="23" t="str">
        <f t="shared" si="2"/>
        <v>00110</v>
      </c>
      <c r="J11" s="23">
        <v>6</v>
      </c>
    </row>
    <row r="12" spans="1:10" ht="32" customHeight="1" x14ac:dyDescent="0.45">
      <c r="A12" s="30"/>
      <c r="B12" s="31" t="str">
        <f t="shared" si="0"/>
        <v/>
      </c>
      <c r="C12" s="31" t="str">
        <f t="shared" si="1"/>
        <v/>
      </c>
      <c r="D12" s="32"/>
      <c r="H12" s="36" t="s">
        <v>13</v>
      </c>
      <c r="I12" s="23" t="str">
        <f t="shared" si="2"/>
        <v>00111</v>
      </c>
      <c r="J12" s="23">
        <v>7</v>
      </c>
    </row>
    <row r="13" spans="1:10" ht="32" customHeight="1" x14ac:dyDescent="0.45">
      <c r="A13" s="30"/>
      <c r="B13" s="31" t="str">
        <f t="shared" si="0"/>
        <v/>
      </c>
      <c r="C13" s="31" t="str">
        <f t="shared" si="1"/>
        <v/>
      </c>
      <c r="D13" s="33"/>
      <c r="H13" s="36" t="s">
        <v>14</v>
      </c>
      <c r="I13" s="23" t="str">
        <f t="shared" si="2"/>
        <v>01000</v>
      </c>
      <c r="J13" s="23">
        <v>8</v>
      </c>
    </row>
    <row r="14" spans="1:10" ht="32" customHeight="1" x14ac:dyDescent="0.45">
      <c r="A14" s="30"/>
      <c r="B14" s="31" t="str">
        <f t="shared" si="0"/>
        <v/>
      </c>
      <c r="C14" s="31" t="str">
        <f t="shared" si="1"/>
        <v/>
      </c>
      <c r="D14" s="33"/>
      <c r="H14" s="36" t="s">
        <v>15</v>
      </c>
      <c r="I14" s="23" t="str">
        <f t="shared" si="2"/>
        <v>01001</v>
      </c>
      <c r="J14" s="23">
        <v>9</v>
      </c>
    </row>
    <row r="15" spans="1:10" ht="32" customHeight="1" x14ac:dyDescent="0.45">
      <c r="A15" s="30"/>
      <c r="B15" s="31" t="str">
        <f t="shared" si="0"/>
        <v/>
      </c>
      <c r="C15" s="31" t="str">
        <f t="shared" si="1"/>
        <v/>
      </c>
      <c r="D15" s="33"/>
      <c r="H15" s="37" t="s">
        <v>134</v>
      </c>
      <c r="I15" s="23" t="str">
        <f t="shared" si="2"/>
        <v>01010</v>
      </c>
      <c r="J15" s="23">
        <v>10</v>
      </c>
    </row>
    <row r="16" spans="1:10" ht="32" customHeight="1" x14ac:dyDescent="0.45">
      <c r="A16" s="30"/>
      <c r="B16" s="31" t="str">
        <f t="shared" si="0"/>
        <v/>
      </c>
      <c r="C16" s="31" t="str">
        <f t="shared" si="1"/>
        <v/>
      </c>
      <c r="D16" s="33"/>
      <c r="H16" s="36" t="s">
        <v>16</v>
      </c>
      <c r="I16" s="23" t="str">
        <f t="shared" si="2"/>
        <v>01011</v>
      </c>
      <c r="J16" s="23">
        <v>11</v>
      </c>
    </row>
    <row r="17" spans="1:10" ht="32" customHeight="1" x14ac:dyDescent="0.45">
      <c r="A17" s="30"/>
      <c r="B17" s="31" t="str">
        <f t="shared" si="0"/>
        <v/>
      </c>
      <c r="C17" s="31" t="str">
        <f t="shared" si="1"/>
        <v/>
      </c>
      <c r="D17" s="32"/>
      <c r="H17" s="36" t="s">
        <v>17</v>
      </c>
      <c r="I17" s="23" t="str">
        <f t="shared" si="2"/>
        <v>01100</v>
      </c>
      <c r="J17" s="23">
        <v>12</v>
      </c>
    </row>
    <row r="18" spans="1:10" ht="32" customHeight="1" x14ac:dyDescent="0.45">
      <c r="A18" s="30"/>
      <c r="B18" s="31" t="str">
        <f t="shared" si="0"/>
        <v/>
      </c>
      <c r="C18" s="31" t="str">
        <f t="shared" si="1"/>
        <v/>
      </c>
      <c r="D18" s="33"/>
      <c r="H18" s="36" t="s">
        <v>18</v>
      </c>
      <c r="I18" s="23" t="str">
        <f t="shared" si="2"/>
        <v>01101</v>
      </c>
      <c r="J18" s="23">
        <v>13</v>
      </c>
    </row>
    <row r="19" spans="1:10" ht="32" customHeight="1" x14ac:dyDescent="0.45">
      <c r="A19" s="30"/>
      <c r="B19" s="31" t="str">
        <f t="shared" si="0"/>
        <v/>
      </c>
      <c r="C19" s="31" t="str">
        <f t="shared" si="1"/>
        <v/>
      </c>
      <c r="D19" s="33"/>
      <c r="H19" s="36" t="s">
        <v>19</v>
      </c>
      <c r="I19" s="23" t="str">
        <f t="shared" si="2"/>
        <v>01110</v>
      </c>
      <c r="J19" s="23">
        <v>14</v>
      </c>
    </row>
    <row r="20" spans="1:10" ht="32" customHeight="1" x14ac:dyDescent="0.45">
      <c r="A20" s="30"/>
      <c r="B20" s="31" t="str">
        <f t="shared" si="0"/>
        <v/>
      </c>
      <c r="C20" s="31" t="str">
        <f t="shared" si="1"/>
        <v/>
      </c>
      <c r="D20" s="33"/>
      <c r="H20" s="36" t="s">
        <v>20</v>
      </c>
      <c r="I20" s="23" t="str">
        <f t="shared" si="2"/>
        <v>01111</v>
      </c>
      <c r="J20" s="23">
        <v>15</v>
      </c>
    </row>
    <row r="21" spans="1:10" ht="32" customHeight="1" x14ac:dyDescent="0.45">
      <c r="A21" s="30"/>
      <c r="B21" s="31" t="str">
        <f t="shared" si="0"/>
        <v/>
      </c>
      <c r="C21" s="31" t="str">
        <f t="shared" si="1"/>
        <v/>
      </c>
      <c r="D21" s="33"/>
      <c r="H21" s="36" t="s">
        <v>21</v>
      </c>
      <c r="I21" s="23" t="str">
        <f t="shared" si="2"/>
        <v>10000</v>
      </c>
      <c r="J21" s="23">
        <v>16</v>
      </c>
    </row>
    <row r="22" spans="1:10" ht="32" customHeight="1" x14ac:dyDescent="0.45">
      <c r="A22" s="30"/>
      <c r="B22" s="31" t="str">
        <f t="shared" si="0"/>
        <v/>
      </c>
      <c r="C22" s="31" t="str">
        <f t="shared" si="1"/>
        <v/>
      </c>
      <c r="D22" s="32"/>
      <c r="H22" s="36" t="s">
        <v>22</v>
      </c>
      <c r="I22" s="23" t="str">
        <f t="shared" si="2"/>
        <v>10001</v>
      </c>
      <c r="J22" s="23">
        <v>17</v>
      </c>
    </row>
    <row r="23" spans="1:10" ht="32" customHeight="1" x14ac:dyDescent="0.45">
      <c r="A23" s="30"/>
      <c r="B23" s="31" t="str">
        <f t="shared" si="0"/>
        <v/>
      </c>
      <c r="C23" s="31" t="str">
        <f t="shared" si="1"/>
        <v/>
      </c>
      <c r="D23" s="33"/>
      <c r="H23" s="36" t="s">
        <v>23</v>
      </c>
      <c r="I23" s="23" t="str">
        <f t="shared" si="2"/>
        <v>10010</v>
      </c>
      <c r="J23" s="23">
        <v>18</v>
      </c>
    </row>
    <row r="24" spans="1:10" ht="32" customHeight="1" x14ac:dyDescent="0.45">
      <c r="A24" s="30"/>
      <c r="B24" s="31" t="str">
        <f t="shared" si="0"/>
        <v/>
      </c>
      <c r="C24" s="31" t="str">
        <f t="shared" si="1"/>
        <v/>
      </c>
      <c r="D24" s="33"/>
      <c r="H24" s="36" t="s">
        <v>24</v>
      </c>
      <c r="I24" s="23" t="str">
        <f t="shared" si="2"/>
        <v>10011</v>
      </c>
      <c r="J24" s="23">
        <v>19</v>
      </c>
    </row>
    <row r="25" spans="1:10" ht="32" customHeight="1" x14ac:dyDescent="0.45">
      <c r="A25" s="30"/>
      <c r="B25" s="31" t="str">
        <f t="shared" si="0"/>
        <v/>
      </c>
      <c r="C25" s="31" t="str">
        <f t="shared" si="1"/>
        <v/>
      </c>
      <c r="D25" s="33"/>
      <c r="H25" s="36" t="s">
        <v>25</v>
      </c>
      <c r="I25" s="23" t="str">
        <f t="shared" si="2"/>
        <v>10100</v>
      </c>
      <c r="J25" s="23">
        <v>20</v>
      </c>
    </row>
    <row r="26" spans="1:10" ht="32" customHeight="1" x14ac:dyDescent="0.45">
      <c r="A26" s="30"/>
      <c r="B26" s="31" t="str">
        <f t="shared" si="0"/>
        <v/>
      </c>
      <c r="C26" s="31" t="str">
        <f t="shared" si="1"/>
        <v/>
      </c>
      <c r="D26" s="33"/>
      <c r="H26" s="36" t="s">
        <v>26</v>
      </c>
      <c r="I26" s="23" t="str">
        <f t="shared" si="2"/>
        <v>10101</v>
      </c>
      <c r="J26" s="23">
        <v>21</v>
      </c>
    </row>
    <row r="27" spans="1:10" ht="32" customHeight="1" x14ac:dyDescent="0.45">
      <c r="A27" s="30"/>
      <c r="B27" s="31" t="str">
        <f t="shared" si="0"/>
        <v/>
      </c>
      <c r="C27" s="31" t="str">
        <f t="shared" si="1"/>
        <v/>
      </c>
      <c r="D27" s="32"/>
      <c r="H27" s="36" t="s">
        <v>27</v>
      </c>
      <c r="I27" s="23" t="str">
        <f t="shared" si="2"/>
        <v>10110</v>
      </c>
      <c r="J27" s="23">
        <v>22</v>
      </c>
    </row>
    <row r="28" spans="1:10" ht="32" customHeight="1" x14ac:dyDescent="0.45">
      <c r="A28" s="30"/>
      <c r="B28" s="31" t="str">
        <f t="shared" si="0"/>
        <v/>
      </c>
      <c r="C28" s="31" t="str">
        <f t="shared" si="1"/>
        <v/>
      </c>
      <c r="D28" s="33"/>
      <c r="H28" s="36" t="s">
        <v>28</v>
      </c>
      <c r="I28" s="23" t="str">
        <f t="shared" si="2"/>
        <v>10111</v>
      </c>
      <c r="J28" s="23">
        <v>23</v>
      </c>
    </row>
    <row r="29" spans="1:10" ht="32" customHeight="1" x14ac:dyDescent="0.45">
      <c r="A29" s="30"/>
      <c r="B29" s="31" t="str">
        <f t="shared" si="0"/>
        <v/>
      </c>
      <c r="C29" s="31" t="str">
        <f t="shared" si="1"/>
        <v/>
      </c>
      <c r="D29" s="33"/>
      <c r="H29" s="36" t="s">
        <v>29</v>
      </c>
      <c r="I29" s="23" t="str">
        <f t="shared" si="2"/>
        <v>11000</v>
      </c>
      <c r="J29" s="23">
        <v>24</v>
      </c>
    </row>
    <row r="30" spans="1:10" ht="32" customHeight="1" x14ac:dyDescent="0.45">
      <c r="A30" s="30"/>
      <c r="B30" s="31" t="str">
        <f t="shared" si="0"/>
        <v/>
      </c>
      <c r="C30" s="31" t="str">
        <f t="shared" si="1"/>
        <v/>
      </c>
      <c r="D30" s="33"/>
      <c r="H30" s="36" t="s">
        <v>30</v>
      </c>
      <c r="I30" s="23" t="str">
        <f t="shared" si="2"/>
        <v>11001</v>
      </c>
      <c r="J30" s="23">
        <v>25</v>
      </c>
    </row>
    <row r="31" spans="1:10" ht="32" customHeight="1" x14ac:dyDescent="0.45">
      <c r="A31" s="30"/>
      <c r="B31" s="31" t="str">
        <f t="shared" si="0"/>
        <v/>
      </c>
      <c r="C31" s="31" t="str">
        <f t="shared" si="1"/>
        <v/>
      </c>
      <c r="D31" s="33"/>
      <c r="H31" s="37" t="s">
        <v>129</v>
      </c>
      <c r="I31" s="23" t="str">
        <f t="shared" si="2"/>
        <v>11010</v>
      </c>
      <c r="J31" s="23">
        <v>26</v>
      </c>
    </row>
    <row r="32" spans="1:10" ht="32" customHeight="1" x14ac:dyDescent="0.45">
      <c r="A32" s="30"/>
      <c r="B32" s="31" t="str">
        <f t="shared" si="0"/>
        <v/>
      </c>
      <c r="C32" s="31" t="str">
        <f t="shared" si="1"/>
        <v/>
      </c>
      <c r="D32" s="32"/>
      <c r="H32" s="37" t="s">
        <v>128</v>
      </c>
      <c r="I32" s="23" t="str">
        <f t="shared" si="2"/>
        <v>11011</v>
      </c>
      <c r="J32" s="23">
        <v>27</v>
      </c>
    </row>
    <row r="33" spans="1:10" ht="32" customHeight="1" x14ac:dyDescent="0.45">
      <c r="A33" s="30"/>
      <c r="B33" s="31" t="str">
        <f t="shared" si="0"/>
        <v/>
      </c>
      <c r="C33" s="31" t="str">
        <f t="shared" si="1"/>
        <v/>
      </c>
      <c r="D33" s="33"/>
      <c r="H33" s="37" t="s">
        <v>130</v>
      </c>
      <c r="I33" s="23" t="str">
        <f t="shared" si="2"/>
        <v>11100</v>
      </c>
      <c r="J33" s="23">
        <v>28</v>
      </c>
    </row>
    <row r="34" spans="1:10" ht="32" customHeight="1" x14ac:dyDescent="0.45">
      <c r="A34" s="30"/>
      <c r="B34" s="31" t="str">
        <f t="shared" si="0"/>
        <v/>
      </c>
      <c r="C34" s="31" t="str">
        <f t="shared" si="1"/>
        <v/>
      </c>
      <c r="D34" s="33"/>
      <c r="H34" s="37" t="s">
        <v>133</v>
      </c>
      <c r="I34" s="23" t="str">
        <f t="shared" si="2"/>
        <v>11101</v>
      </c>
      <c r="J34" s="23">
        <v>29</v>
      </c>
    </row>
    <row r="35" spans="1:10" ht="32" customHeight="1" x14ac:dyDescent="0.45">
      <c r="A35" s="30"/>
      <c r="B35" s="31" t="str">
        <f t="shared" si="0"/>
        <v/>
      </c>
      <c r="C35" s="31" t="str">
        <f t="shared" si="1"/>
        <v/>
      </c>
      <c r="D35" s="33"/>
      <c r="H35" s="37" t="s">
        <v>132</v>
      </c>
      <c r="I35" s="23" t="str">
        <f t="shared" si="2"/>
        <v>11110</v>
      </c>
      <c r="J35" s="23">
        <v>30</v>
      </c>
    </row>
    <row r="36" spans="1:10" ht="32" customHeight="1" x14ac:dyDescent="0.45">
      <c r="A36" s="30"/>
      <c r="B36" s="31" t="str">
        <f t="shared" si="0"/>
        <v/>
      </c>
      <c r="C36" s="31" t="str">
        <f t="shared" si="1"/>
        <v/>
      </c>
      <c r="D36" s="33"/>
      <c r="H36" s="37" t="s">
        <v>131</v>
      </c>
      <c r="I36" s="23" t="str">
        <f t="shared" si="2"/>
        <v>11111</v>
      </c>
      <c r="J36" s="23">
        <v>31</v>
      </c>
    </row>
    <row r="37" spans="1:10" ht="32" customHeight="1" x14ac:dyDescent="0.45">
      <c r="A37" s="30"/>
      <c r="B37" s="31" t="str">
        <f t="shared" si="0"/>
        <v/>
      </c>
      <c r="C37" s="31" t="str">
        <f t="shared" si="1"/>
        <v/>
      </c>
      <c r="D37" s="32"/>
    </row>
    <row r="38" spans="1:10" ht="32" customHeight="1" x14ac:dyDescent="0.45">
      <c r="A38" s="30"/>
      <c r="B38" s="31" t="str">
        <f t="shared" si="0"/>
        <v/>
      </c>
      <c r="C38" s="31" t="str">
        <f t="shared" si="1"/>
        <v/>
      </c>
      <c r="D38" s="33"/>
    </row>
    <row r="39" spans="1:10" ht="32" customHeight="1" x14ac:dyDescent="0.45">
      <c r="A39" s="30"/>
      <c r="B39" s="31" t="str">
        <f t="shared" si="0"/>
        <v/>
      </c>
      <c r="C39" s="31" t="str">
        <f t="shared" si="1"/>
        <v/>
      </c>
      <c r="D39" s="33"/>
    </row>
    <row r="40" spans="1:10" ht="32" customHeight="1" x14ac:dyDescent="0.45">
      <c r="A40" s="30"/>
      <c r="B40" s="31" t="str">
        <f t="shared" si="0"/>
        <v/>
      </c>
      <c r="C40" s="31" t="str">
        <f t="shared" si="1"/>
        <v/>
      </c>
      <c r="D40" s="33"/>
    </row>
    <row r="41" spans="1:10" ht="32" customHeight="1" x14ac:dyDescent="0.45">
      <c r="A41" s="30"/>
      <c r="B41" s="31" t="str">
        <f t="shared" si="0"/>
        <v/>
      </c>
      <c r="C41" s="31" t="str">
        <f t="shared" si="1"/>
        <v/>
      </c>
      <c r="D41" s="33"/>
    </row>
    <row r="42" spans="1:10" ht="32" customHeight="1" x14ac:dyDescent="0.45">
      <c r="A42" s="30"/>
      <c r="B42" s="31" t="str">
        <f t="shared" si="0"/>
        <v/>
      </c>
      <c r="C42" s="31" t="str">
        <f t="shared" si="1"/>
        <v/>
      </c>
      <c r="D42" s="32"/>
    </row>
    <row r="43" spans="1:10" ht="32" customHeight="1" x14ac:dyDescent="0.45">
      <c r="A43" s="30"/>
      <c r="B43" s="31" t="str">
        <f t="shared" si="0"/>
        <v/>
      </c>
      <c r="C43" s="31" t="str">
        <f t="shared" si="1"/>
        <v/>
      </c>
      <c r="D43" s="33"/>
    </row>
    <row r="44" spans="1:10" ht="32" customHeight="1" x14ac:dyDescent="0.45">
      <c r="A44" s="30"/>
      <c r="B44" s="31" t="str">
        <f t="shared" si="0"/>
        <v/>
      </c>
      <c r="C44" s="31" t="str">
        <f t="shared" si="1"/>
        <v/>
      </c>
      <c r="D44" s="33"/>
    </row>
    <row r="45" spans="1:10" ht="32" customHeight="1" x14ac:dyDescent="0.45">
      <c r="A45" s="30"/>
      <c r="B45" s="31" t="str">
        <f t="shared" si="0"/>
        <v/>
      </c>
      <c r="C45" s="31" t="str">
        <f t="shared" si="1"/>
        <v/>
      </c>
      <c r="D45" s="33"/>
    </row>
    <row r="46" spans="1:10" ht="32" customHeight="1" x14ac:dyDescent="0.45">
      <c r="A46" s="30"/>
      <c r="B46" s="31" t="str">
        <f t="shared" si="0"/>
        <v/>
      </c>
      <c r="C46" s="31" t="str">
        <f t="shared" si="1"/>
        <v/>
      </c>
      <c r="D46" s="33"/>
    </row>
    <row r="47" spans="1:10" ht="32" customHeight="1" x14ac:dyDescent="0.45">
      <c r="A47" s="30"/>
      <c r="B47" s="31" t="str">
        <f t="shared" si="0"/>
        <v/>
      </c>
      <c r="C47" s="31" t="str">
        <f t="shared" si="1"/>
        <v/>
      </c>
      <c r="D47" s="32"/>
    </row>
    <row r="48" spans="1:10" ht="32" customHeight="1" x14ac:dyDescent="0.45">
      <c r="A48" s="30"/>
      <c r="B48" s="31" t="str">
        <f t="shared" si="0"/>
        <v/>
      </c>
      <c r="C48" s="31" t="str">
        <f t="shared" si="1"/>
        <v/>
      </c>
      <c r="D48" s="33"/>
    </row>
    <row r="49" spans="1:4" ht="32" customHeight="1" x14ac:dyDescent="0.45">
      <c r="A49" s="30"/>
      <c r="B49" s="31" t="str">
        <f t="shared" si="0"/>
        <v/>
      </c>
      <c r="C49" s="31" t="str">
        <f t="shared" si="1"/>
        <v/>
      </c>
      <c r="D49" s="33"/>
    </row>
    <row r="50" spans="1:4" ht="32" customHeight="1" x14ac:dyDescent="0.45">
      <c r="A50" s="30"/>
      <c r="B50" s="31" t="str">
        <f t="shared" si="0"/>
        <v/>
      </c>
      <c r="C50" s="31" t="str">
        <f t="shared" si="1"/>
        <v/>
      </c>
      <c r="D50" s="33"/>
    </row>
    <row r="51" spans="1:4" ht="32" customHeight="1" x14ac:dyDescent="0.45">
      <c r="A51" s="30"/>
      <c r="B51" s="31" t="str">
        <f t="shared" si="0"/>
        <v/>
      </c>
      <c r="C51" s="31" t="str">
        <f t="shared" si="1"/>
        <v/>
      </c>
      <c r="D51" s="33"/>
    </row>
    <row r="52" spans="1:4" ht="32" customHeight="1" x14ac:dyDescent="0.45">
      <c r="A52" s="30"/>
      <c r="B52" s="31" t="str">
        <f t="shared" si="0"/>
        <v/>
      </c>
      <c r="C52" s="31" t="str">
        <f t="shared" si="1"/>
        <v/>
      </c>
      <c r="D52" s="32"/>
    </row>
    <row r="53" spans="1:4" ht="32" customHeight="1" x14ac:dyDescent="0.45">
      <c r="A53" s="30"/>
      <c r="B53" s="31" t="str">
        <f t="shared" si="0"/>
        <v/>
      </c>
      <c r="C53" s="31" t="str">
        <f t="shared" si="1"/>
        <v/>
      </c>
      <c r="D53" s="33"/>
    </row>
    <row r="54" spans="1:4" ht="32" customHeight="1" x14ac:dyDescent="0.45">
      <c r="A54" s="30"/>
      <c r="B54" s="31" t="str">
        <f t="shared" si="0"/>
        <v/>
      </c>
      <c r="C54" s="31" t="str">
        <f t="shared" si="1"/>
        <v/>
      </c>
      <c r="D54" s="33"/>
    </row>
    <row r="55" spans="1:4" ht="32" customHeight="1" x14ac:dyDescent="0.45">
      <c r="A55" s="30"/>
      <c r="B55" s="31" t="str">
        <f t="shared" si="0"/>
        <v/>
      </c>
      <c r="C55" s="31" t="str">
        <f t="shared" si="1"/>
        <v/>
      </c>
      <c r="D55" s="33"/>
    </row>
    <row r="56" spans="1:4" ht="32" customHeight="1" x14ac:dyDescent="0.45">
      <c r="A56" s="30"/>
      <c r="B56" s="31" t="str">
        <f t="shared" si="0"/>
        <v/>
      </c>
      <c r="C56" s="31" t="str">
        <f t="shared" si="1"/>
        <v/>
      </c>
      <c r="D56" s="33"/>
    </row>
    <row r="57" spans="1:4" ht="32" customHeight="1" x14ac:dyDescent="0.45">
      <c r="A57" s="30"/>
      <c r="B57" s="31" t="str">
        <f t="shared" si="0"/>
        <v/>
      </c>
      <c r="C57" s="31" t="str">
        <f t="shared" si="1"/>
        <v/>
      </c>
      <c r="D57" s="32"/>
    </row>
    <row r="58" spans="1:4" ht="32" customHeight="1" x14ac:dyDescent="0.45">
      <c r="A58" s="30"/>
      <c r="B58" s="31" t="str">
        <f t="shared" si="0"/>
        <v/>
      </c>
      <c r="C58" s="31" t="str">
        <f t="shared" si="1"/>
        <v/>
      </c>
      <c r="D58" s="33"/>
    </row>
    <row r="59" spans="1:4" ht="32" customHeight="1" x14ac:dyDescent="0.45">
      <c r="A59" s="30"/>
      <c r="B59" s="31" t="str">
        <f t="shared" si="0"/>
        <v/>
      </c>
      <c r="C59" s="31" t="str">
        <f t="shared" si="1"/>
        <v/>
      </c>
      <c r="D59" s="33"/>
    </row>
    <row r="60" spans="1:4" ht="32" customHeight="1" x14ac:dyDescent="0.45">
      <c r="A60" s="30"/>
      <c r="B60" s="31" t="str">
        <f t="shared" si="0"/>
        <v/>
      </c>
      <c r="C60" s="31" t="str">
        <f t="shared" si="1"/>
        <v/>
      </c>
      <c r="D60" s="33"/>
    </row>
    <row r="61" spans="1:4" ht="32" customHeight="1" x14ac:dyDescent="0.45">
      <c r="A61" s="30"/>
      <c r="B61" s="31" t="str">
        <f t="shared" si="0"/>
        <v/>
      </c>
      <c r="C61" s="31" t="str">
        <f t="shared" si="1"/>
        <v/>
      </c>
      <c r="D61" s="33"/>
    </row>
    <row r="62" spans="1:4" ht="32" customHeight="1" x14ac:dyDescent="0.45">
      <c r="A62" s="30"/>
      <c r="B62" s="31" t="str">
        <f t="shared" si="0"/>
        <v/>
      </c>
      <c r="C62" s="31" t="str">
        <f t="shared" si="1"/>
        <v/>
      </c>
      <c r="D62" s="32"/>
    </row>
    <row r="63" spans="1:4" ht="32" customHeight="1" x14ac:dyDescent="0.45">
      <c r="A63" s="30"/>
      <c r="B63" s="31" t="str">
        <f t="shared" si="0"/>
        <v/>
      </c>
      <c r="C63" s="31" t="str">
        <f t="shared" si="1"/>
        <v/>
      </c>
      <c r="D63" s="33"/>
    </row>
    <row r="64" spans="1:4" ht="32" customHeight="1" x14ac:dyDescent="0.45">
      <c r="A64" s="30"/>
      <c r="B64" s="31" t="str">
        <f t="shared" si="0"/>
        <v/>
      </c>
      <c r="C64" s="31" t="str">
        <f t="shared" si="1"/>
        <v/>
      </c>
      <c r="D64" s="33"/>
    </row>
    <row r="65" spans="1:4" ht="32" customHeight="1" x14ac:dyDescent="0.45">
      <c r="A65" s="30"/>
      <c r="B65" s="31" t="str">
        <f t="shared" si="0"/>
        <v/>
      </c>
      <c r="C65" s="31" t="str">
        <f t="shared" si="1"/>
        <v/>
      </c>
      <c r="D65" s="33"/>
    </row>
    <row r="66" spans="1:4" ht="32" customHeight="1" x14ac:dyDescent="0.45">
      <c r="A66" s="30"/>
      <c r="B66" s="31" t="str">
        <f t="shared" si="0"/>
        <v/>
      </c>
      <c r="C66" s="31" t="str">
        <f t="shared" si="1"/>
        <v/>
      </c>
      <c r="D66" s="33"/>
    </row>
    <row r="67" spans="1:4" ht="32" customHeight="1" x14ac:dyDescent="0.45">
      <c r="A67" s="30"/>
      <c r="B67" s="31" t="str">
        <f t="shared" si="0"/>
        <v/>
      </c>
      <c r="C67" s="31" t="str">
        <f t="shared" si="1"/>
        <v/>
      </c>
      <c r="D67" s="32"/>
    </row>
    <row r="68" spans="1:4" ht="32" customHeight="1" x14ac:dyDescent="0.45">
      <c r="A68" s="30"/>
      <c r="B68" s="31" t="str">
        <f t="shared" si="0"/>
        <v/>
      </c>
      <c r="C68" s="31" t="str">
        <f t="shared" si="1"/>
        <v/>
      </c>
      <c r="D68" s="33"/>
    </row>
    <row r="69" spans="1:4" ht="32" customHeight="1" x14ac:dyDescent="0.45">
      <c r="A69" s="30"/>
      <c r="B69" s="31" t="str">
        <f t="shared" si="0"/>
        <v/>
      </c>
      <c r="C69" s="31" t="str">
        <f t="shared" si="1"/>
        <v/>
      </c>
      <c r="D69" s="33"/>
    </row>
    <row r="70" spans="1:4" ht="32" customHeight="1" x14ac:dyDescent="0.45">
      <c r="A70" s="30"/>
      <c r="B70" s="31" t="str">
        <f t="shared" si="0"/>
        <v/>
      </c>
      <c r="C70" s="31" t="str">
        <f t="shared" si="1"/>
        <v/>
      </c>
      <c r="D70" s="33"/>
    </row>
    <row r="71" spans="1:4" ht="32" customHeight="1" x14ac:dyDescent="0.45">
      <c r="A71" s="30"/>
      <c r="B71" s="31" t="str">
        <f t="shared" si="0"/>
        <v/>
      </c>
      <c r="C71" s="31" t="str">
        <f t="shared" si="1"/>
        <v/>
      </c>
      <c r="D71" s="33"/>
    </row>
    <row r="72" spans="1:4" ht="32" customHeight="1" x14ac:dyDescent="0.45">
      <c r="A72" s="30"/>
      <c r="B72" s="31" t="str">
        <f t="shared" ref="B72:B135" si="3">IF(ISBLANK(D72),"",30)</f>
        <v/>
      </c>
      <c r="C72" s="31" t="str">
        <f t="shared" ref="C72:C135" si="4">IF(ISBLANK(D72),"",6)</f>
        <v/>
      </c>
      <c r="D72" s="32"/>
    </row>
    <row r="73" spans="1:4" ht="32" customHeight="1" x14ac:dyDescent="0.45">
      <c r="A73" s="30"/>
      <c r="B73" s="31" t="str">
        <f t="shared" si="3"/>
        <v/>
      </c>
      <c r="C73" s="31" t="str">
        <f t="shared" si="4"/>
        <v/>
      </c>
      <c r="D73" s="33"/>
    </row>
    <row r="74" spans="1:4" ht="32" customHeight="1" x14ac:dyDescent="0.45">
      <c r="A74" s="30"/>
      <c r="B74" s="31" t="str">
        <f t="shared" si="3"/>
        <v/>
      </c>
      <c r="C74" s="31" t="str">
        <f t="shared" si="4"/>
        <v/>
      </c>
      <c r="D74" s="33"/>
    </row>
    <row r="75" spans="1:4" ht="32" customHeight="1" x14ac:dyDescent="0.45">
      <c r="A75" s="30"/>
      <c r="B75" s="31" t="str">
        <f t="shared" si="3"/>
        <v/>
      </c>
      <c r="C75" s="31" t="str">
        <f t="shared" si="4"/>
        <v/>
      </c>
      <c r="D75" s="33"/>
    </row>
    <row r="76" spans="1:4" ht="32" customHeight="1" x14ac:dyDescent="0.45">
      <c r="A76" s="30"/>
      <c r="B76" s="31" t="str">
        <f t="shared" si="3"/>
        <v/>
      </c>
      <c r="C76" s="31" t="str">
        <f t="shared" si="4"/>
        <v/>
      </c>
      <c r="D76" s="33"/>
    </row>
    <row r="77" spans="1:4" ht="32" customHeight="1" x14ac:dyDescent="0.45">
      <c r="A77" s="30"/>
      <c r="B77" s="31" t="str">
        <f t="shared" si="3"/>
        <v/>
      </c>
      <c r="C77" s="31" t="str">
        <f t="shared" si="4"/>
        <v/>
      </c>
      <c r="D77" s="32"/>
    </row>
    <row r="78" spans="1:4" ht="32" customHeight="1" x14ac:dyDescent="0.45">
      <c r="A78" s="30"/>
      <c r="B78" s="31" t="str">
        <f t="shared" si="3"/>
        <v/>
      </c>
      <c r="C78" s="31" t="str">
        <f t="shared" si="4"/>
        <v/>
      </c>
      <c r="D78" s="33"/>
    </row>
    <row r="79" spans="1:4" ht="32" customHeight="1" x14ac:dyDescent="0.45">
      <c r="A79" s="30"/>
      <c r="B79" s="31" t="str">
        <f t="shared" si="3"/>
        <v/>
      </c>
      <c r="C79" s="31" t="str">
        <f t="shared" si="4"/>
        <v/>
      </c>
      <c r="D79" s="33"/>
    </row>
    <row r="80" spans="1:4" ht="32" customHeight="1" x14ac:dyDescent="0.45">
      <c r="A80" s="30"/>
      <c r="B80" s="31" t="str">
        <f t="shared" si="3"/>
        <v/>
      </c>
      <c r="C80" s="31" t="str">
        <f t="shared" si="4"/>
        <v/>
      </c>
      <c r="D80" s="33"/>
    </row>
    <row r="81" spans="1:4" ht="32" customHeight="1" x14ac:dyDescent="0.45">
      <c r="A81" s="30"/>
      <c r="B81" s="31" t="str">
        <f t="shared" si="3"/>
        <v/>
      </c>
      <c r="C81" s="31" t="str">
        <f t="shared" si="4"/>
        <v/>
      </c>
      <c r="D81" s="33"/>
    </row>
    <row r="82" spans="1:4" ht="32" customHeight="1" x14ac:dyDescent="0.45">
      <c r="A82" s="30"/>
      <c r="B82" s="31" t="str">
        <f t="shared" si="3"/>
        <v/>
      </c>
      <c r="C82" s="31" t="str">
        <f t="shared" si="4"/>
        <v/>
      </c>
      <c r="D82" s="32"/>
    </row>
    <row r="83" spans="1:4" ht="32" customHeight="1" x14ac:dyDescent="0.45">
      <c r="A83" s="30"/>
      <c r="B83" s="31" t="str">
        <f t="shared" si="3"/>
        <v/>
      </c>
      <c r="C83" s="31" t="str">
        <f t="shared" si="4"/>
        <v/>
      </c>
      <c r="D83" s="33"/>
    </row>
    <row r="84" spans="1:4" ht="32" customHeight="1" x14ac:dyDescent="0.45">
      <c r="A84" s="30"/>
      <c r="B84" s="31" t="str">
        <f t="shared" si="3"/>
        <v/>
      </c>
      <c r="C84" s="31" t="str">
        <f t="shared" si="4"/>
        <v/>
      </c>
      <c r="D84" s="33"/>
    </row>
    <row r="85" spans="1:4" ht="32" customHeight="1" x14ac:dyDescent="0.45">
      <c r="A85" s="30"/>
      <c r="B85" s="31" t="str">
        <f t="shared" si="3"/>
        <v/>
      </c>
      <c r="C85" s="31" t="str">
        <f t="shared" si="4"/>
        <v/>
      </c>
      <c r="D85" s="33"/>
    </row>
    <row r="86" spans="1:4" ht="32" customHeight="1" x14ac:dyDescent="0.45">
      <c r="A86" s="30"/>
      <c r="B86" s="31" t="str">
        <f t="shared" si="3"/>
        <v/>
      </c>
      <c r="C86" s="31" t="str">
        <f t="shared" si="4"/>
        <v/>
      </c>
      <c r="D86" s="33"/>
    </row>
    <row r="87" spans="1:4" ht="32" customHeight="1" x14ac:dyDescent="0.45">
      <c r="A87" s="30"/>
      <c r="B87" s="31" t="str">
        <f t="shared" si="3"/>
        <v/>
      </c>
      <c r="C87" s="31" t="str">
        <f t="shared" si="4"/>
        <v/>
      </c>
      <c r="D87" s="32"/>
    </row>
    <row r="88" spans="1:4" ht="32" customHeight="1" x14ac:dyDescent="0.45">
      <c r="A88" s="30"/>
      <c r="B88" s="31" t="str">
        <f t="shared" si="3"/>
        <v/>
      </c>
      <c r="C88" s="31" t="str">
        <f t="shared" si="4"/>
        <v/>
      </c>
      <c r="D88" s="33"/>
    </row>
    <row r="89" spans="1:4" ht="32" customHeight="1" x14ac:dyDescent="0.45">
      <c r="A89" s="30"/>
      <c r="B89" s="31" t="str">
        <f t="shared" si="3"/>
        <v/>
      </c>
      <c r="C89" s="31" t="str">
        <f t="shared" si="4"/>
        <v/>
      </c>
      <c r="D89" s="33"/>
    </row>
    <row r="90" spans="1:4" ht="32" customHeight="1" x14ac:dyDescent="0.45">
      <c r="A90" s="30"/>
      <c r="B90" s="31" t="str">
        <f t="shared" si="3"/>
        <v/>
      </c>
      <c r="C90" s="31" t="str">
        <f t="shared" si="4"/>
        <v/>
      </c>
      <c r="D90" s="33"/>
    </row>
    <row r="91" spans="1:4" ht="32" customHeight="1" x14ac:dyDescent="0.45">
      <c r="A91" s="30"/>
      <c r="B91" s="31" t="str">
        <f t="shared" si="3"/>
        <v/>
      </c>
      <c r="C91" s="31" t="str">
        <f t="shared" si="4"/>
        <v/>
      </c>
      <c r="D91" s="33"/>
    </row>
    <row r="92" spans="1:4" ht="32" customHeight="1" x14ac:dyDescent="0.45">
      <c r="A92" s="30"/>
      <c r="B92" s="31" t="str">
        <f t="shared" si="3"/>
        <v/>
      </c>
      <c r="C92" s="31" t="str">
        <f t="shared" si="4"/>
        <v/>
      </c>
      <c r="D92" s="32"/>
    </row>
    <row r="93" spans="1:4" ht="32" customHeight="1" x14ac:dyDescent="0.45">
      <c r="A93" s="30"/>
      <c r="B93" s="31" t="str">
        <f t="shared" si="3"/>
        <v/>
      </c>
      <c r="C93" s="31" t="str">
        <f t="shared" si="4"/>
        <v/>
      </c>
      <c r="D93" s="33"/>
    </row>
    <row r="94" spans="1:4" ht="32" customHeight="1" x14ac:dyDescent="0.45">
      <c r="A94" s="30"/>
      <c r="B94" s="31" t="str">
        <f t="shared" si="3"/>
        <v/>
      </c>
      <c r="C94" s="31" t="str">
        <f t="shared" si="4"/>
        <v/>
      </c>
      <c r="D94" s="33"/>
    </row>
    <row r="95" spans="1:4" ht="32" customHeight="1" x14ac:dyDescent="0.45">
      <c r="A95" s="30"/>
      <c r="B95" s="31" t="str">
        <f t="shared" si="3"/>
        <v/>
      </c>
      <c r="C95" s="31" t="str">
        <f t="shared" si="4"/>
        <v/>
      </c>
      <c r="D95" s="33"/>
    </row>
    <row r="96" spans="1:4" ht="32" customHeight="1" x14ac:dyDescent="0.45">
      <c r="A96" s="30"/>
      <c r="B96" s="31" t="str">
        <f t="shared" si="3"/>
        <v/>
      </c>
      <c r="C96" s="31" t="str">
        <f t="shared" si="4"/>
        <v/>
      </c>
      <c r="D96" s="33"/>
    </row>
    <row r="97" spans="1:4" ht="32" customHeight="1" x14ac:dyDescent="0.45">
      <c r="A97" s="30"/>
      <c r="B97" s="31" t="str">
        <f t="shared" si="3"/>
        <v/>
      </c>
      <c r="C97" s="31" t="str">
        <f t="shared" si="4"/>
        <v/>
      </c>
      <c r="D97" s="32"/>
    </row>
    <row r="98" spans="1:4" ht="32" customHeight="1" x14ac:dyDescent="0.45">
      <c r="A98" s="30"/>
      <c r="B98" s="31" t="str">
        <f t="shared" si="3"/>
        <v/>
      </c>
      <c r="C98" s="31" t="str">
        <f t="shared" si="4"/>
        <v/>
      </c>
      <c r="D98" s="33"/>
    </row>
    <row r="99" spans="1:4" ht="32" customHeight="1" x14ac:dyDescent="0.45">
      <c r="A99" s="30"/>
      <c r="B99" s="31" t="str">
        <f t="shared" si="3"/>
        <v/>
      </c>
      <c r="C99" s="31" t="str">
        <f t="shared" si="4"/>
        <v/>
      </c>
      <c r="D99" s="33"/>
    </row>
    <row r="100" spans="1:4" ht="32" customHeight="1" x14ac:dyDescent="0.45">
      <c r="A100" s="30"/>
      <c r="B100" s="31" t="str">
        <f t="shared" si="3"/>
        <v/>
      </c>
      <c r="C100" s="31" t="str">
        <f t="shared" si="4"/>
        <v/>
      </c>
      <c r="D100" s="33"/>
    </row>
    <row r="101" spans="1:4" ht="32" customHeight="1" x14ac:dyDescent="0.45">
      <c r="A101" s="30"/>
      <c r="B101" s="31" t="str">
        <f t="shared" si="3"/>
        <v/>
      </c>
      <c r="C101" s="31" t="str">
        <f t="shared" si="4"/>
        <v/>
      </c>
      <c r="D101" s="33"/>
    </row>
    <row r="102" spans="1:4" ht="32" customHeight="1" x14ac:dyDescent="0.45">
      <c r="A102" s="30"/>
      <c r="B102" s="31" t="str">
        <f t="shared" si="3"/>
        <v/>
      </c>
      <c r="C102" s="31" t="str">
        <f t="shared" si="4"/>
        <v/>
      </c>
      <c r="D102" s="32"/>
    </row>
    <row r="103" spans="1:4" ht="32" customHeight="1" x14ac:dyDescent="0.45">
      <c r="A103" s="30"/>
      <c r="B103" s="31" t="str">
        <f t="shared" si="3"/>
        <v/>
      </c>
      <c r="C103" s="31" t="str">
        <f t="shared" si="4"/>
        <v/>
      </c>
      <c r="D103" s="33"/>
    </row>
    <row r="104" spans="1:4" ht="32" customHeight="1" x14ac:dyDescent="0.45">
      <c r="A104" s="30"/>
      <c r="B104" s="31" t="str">
        <f t="shared" si="3"/>
        <v/>
      </c>
      <c r="C104" s="31" t="str">
        <f t="shared" si="4"/>
        <v/>
      </c>
      <c r="D104" s="33"/>
    </row>
    <row r="105" spans="1:4" ht="32" customHeight="1" x14ac:dyDescent="0.45">
      <c r="A105" s="30"/>
      <c r="B105" s="31" t="str">
        <f t="shared" si="3"/>
        <v/>
      </c>
      <c r="C105" s="31" t="str">
        <f t="shared" si="4"/>
        <v/>
      </c>
      <c r="D105" s="33"/>
    </row>
    <row r="106" spans="1:4" ht="32" customHeight="1" x14ac:dyDescent="0.45">
      <c r="A106" s="30"/>
      <c r="B106" s="31" t="str">
        <f t="shared" si="3"/>
        <v/>
      </c>
      <c r="C106" s="31" t="str">
        <f t="shared" si="4"/>
        <v/>
      </c>
      <c r="D106" s="33"/>
    </row>
    <row r="107" spans="1:4" ht="32" customHeight="1" x14ac:dyDescent="0.45">
      <c r="A107" s="30"/>
      <c r="B107" s="31" t="str">
        <f t="shared" si="3"/>
        <v/>
      </c>
      <c r="C107" s="31" t="str">
        <f t="shared" si="4"/>
        <v/>
      </c>
      <c r="D107" s="32"/>
    </row>
    <row r="108" spans="1:4" ht="32" customHeight="1" x14ac:dyDescent="0.45">
      <c r="A108" s="30"/>
      <c r="B108" s="31" t="str">
        <f t="shared" si="3"/>
        <v/>
      </c>
      <c r="C108" s="31" t="str">
        <f t="shared" si="4"/>
        <v/>
      </c>
      <c r="D108" s="33"/>
    </row>
    <row r="109" spans="1:4" ht="32" customHeight="1" x14ac:dyDescent="0.45">
      <c r="A109" s="30"/>
      <c r="B109" s="31" t="str">
        <f t="shared" si="3"/>
        <v/>
      </c>
      <c r="C109" s="31" t="str">
        <f t="shared" si="4"/>
        <v/>
      </c>
      <c r="D109" s="33"/>
    </row>
    <row r="110" spans="1:4" ht="32" customHeight="1" x14ac:dyDescent="0.45">
      <c r="A110" s="30"/>
      <c r="B110" s="31" t="str">
        <f t="shared" si="3"/>
        <v/>
      </c>
      <c r="C110" s="31" t="str">
        <f t="shared" si="4"/>
        <v/>
      </c>
      <c r="D110" s="33"/>
    </row>
    <row r="111" spans="1:4" ht="32" customHeight="1" x14ac:dyDescent="0.45">
      <c r="A111" s="30"/>
      <c r="B111" s="31" t="str">
        <f t="shared" si="3"/>
        <v/>
      </c>
      <c r="C111" s="31" t="str">
        <f t="shared" si="4"/>
        <v/>
      </c>
      <c r="D111" s="33"/>
    </row>
    <row r="112" spans="1:4" ht="32" customHeight="1" x14ac:dyDescent="0.45">
      <c r="A112" s="30"/>
      <c r="B112" s="31" t="str">
        <f t="shared" si="3"/>
        <v/>
      </c>
      <c r="C112" s="31" t="str">
        <f t="shared" si="4"/>
        <v/>
      </c>
      <c r="D112" s="32"/>
    </row>
    <row r="113" spans="1:4" ht="32" customHeight="1" x14ac:dyDescent="0.45">
      <c r="A113" s="30"/>
      <c r="B113" s="31" t="str">
        <f t="shared" si="3"/>
        <v/>
      </c>
      <c r="C113" s="31" t="str">
        <f t="shared" si="4"/>
        <v/>
      </c>
      <c r="D113" s="33"/>
    </row>
    <row r="114" spans="1:4" ht="32" customHeight="1" x14ac:dyDescent="0.45">
      <c r="A114" s="30"/>
      <c r="B114" s="31" t="str">
        <f t="shared" si="3"/>
        <v/>
      </c>
      <c r="C114" s="31" t="str">
        <f t="shared" si="4"/>
        <v/>
      </c>
      <c r="D114" s="33"/>
    </row>
    <row r="115" spans="1:4" ht="32" customHeight="1" x14ac:dyDescent="0.45">
      <c r="A115" s="30"/>
      <c r="B115" s="31" t="str">
        <f t="shared" si="3"/>
        <v/>
      </c>
      <c r="C115" s="31" t="str">
        <f t="shared" si="4"/>
        <v/>
      </c>
      <c r="D115" s="33"/>
    </row>
    <row r="116" spans="1:4" ht="32" customHeight="1" x14ac:dyDescent="0.45">
      <c r="A116" s="30"/>
      <c r="B116" s="31" t="str">
        <f t="shared" si="3"/>
        <v/>
      </c>
      <c r="C116" s="31" t="str">
        <f t="shared" si="4"/>
        <v/>
      </c>
      <c r="D116" s="33"/>
    </row>
    <row r="117" spans="1:4" ht="32" customHeight="1" x14ac:dyDescent="0.45">
      <c r="A117" s="30"/>
      <c r="B117" s="31" t="str">
        <f t="shared" si="3"/>
        <v/>
      </c>
      <c r="C117" s="31" t="str">
        <f t="shared" si="4"/>
        <v/>
      </c>
      <c r="D117" s="32"/>
    </row>
    <row r="118" spans="1:4" ht="32" customHeight="1" x14ac:dyDescent="0.45">
      <c r="A118" s="30"/>
      <c r="B118" s="31" t="str">
        <f t="shared" si="3"/>
        <v/>
      </c>
      <c r="C118" s="31" t="str">
        <f t="shared" si="4"/>
        <v/>
      </c>
      <c r="D118" s="33"/>
    </row>
    <row r="119" spans="1:4" ht="32" customHeight="1" x14ac:dyDescent="0.45">
      <c r="A119" s="30"/>
      <c r="B119" s="31" t="str">
        <f t="shared" si="3"/>
        <v/>
      </c>
      <c r="C119" s="31" t="str">
        <f t="shared" si="4"/>
        <v/>
      </c>
      <c r="D119" s="33"/>
    </row>
    <row r="120" spans="1:4" ht="32" customHeight="1" x14ac:dyDescent="0.45">
      <c r="A120" s="30"/>
      <c r="B120" s="31" t="str">
        <f t="shared" si="3"/>
        <v/>
      </c>
      <c r="C120" s="31" t="str">
        <f t="shared" si="4"/>
        <v/>
      </c>
      <c r="D120" s="33"/>
    </row>
    <row r="121" spans="1:4" ht="32" customHeight="1" x14ac:dyDescent="0.45">
      <c r="A121" s="30"/>
      <c r="B121" s="31" t="str">
        <f t="shared" si="3"/>
        <v/>
      </c>
      <c r="C121" s="31" t="str">
        <f t="shared" si="4"/>
        <v/>
      </c>
      <c r="D121" s="33"/>
    </row>
    <row r="122" spans="1:4" ht="32" customHeight="1" x14ac:dyDescent="0.45">
      <c r="A122" s="30"/>
      <c r="B122" s="31" t="str">
        <f t="shared" si="3"/>
        <v/>
      </c>
      <c r="C122" s="31" t="str">
        <f t="shared" si="4"/>
        <v/>
      </c>
      <c r="D122" s="32"/>
    </row>
    <row r="123" spans="1:4" ht="32" customHeight="1" x14ac:dyDescent="0.45">
      <c r="A123" s="30"/>
      <c r="B123" s="31" t="str">
        <f t="shared" si="3"/>
        <v/>
      </c>
      <c r="C123" s="31" t="str">
        <f t="shared" si="4"/>
        <v/>
      </c>
      <c r="D123" s="33"/>
    </row>
    <row r="124" spans="1:4" ht="32" customHeight="1" x14ac:dyDescent="0.45">
      <c r="A124" s="30"/>
      <c r="B124" s="31" t="str">
        <f t="shared" si="3"/>
        <v/>
      </c>
      <c r="C124" s="31" t="str">
        <f t="shared" si="4"/>
        <v/>
      </c>
      <c r="D124" s="33"/>
    </row>
    <row r="125" spans="1:4" ht="32" customHeight="1" x14ac:dyDescent="0.45">
      <c r="A125" s="30"/>
      <c r="B125" s="31" t="str">
        <f t="shared" si="3"/>
        <v/>
      </c>
      <c r="C125" s="31" t="str">
        <f t="shared" si="4"/>
        <v/>
      </c>
      <c r="D125" s="33"/>
    </row>
    <row r="126" spans="1:4" ht="32" customHeight="1" x14ac:dyDescent="0.45">
      <c r="A126" s="30"/>
      <c r="B126" s="31" t="str">
        <f t="shared" si="3"/>
        <v/>
      </c>
      <c r="C126" s="31" t="str">
        <f t="shared" si="4"/>
        <v/>
      </c>
      <c r="D126" s="33"/>
    </row>
    <row r="127" spans="1:4" ht="32" customHeight="1" x14ac:dyDescent="0.45">
      <c r="A127" s="30"/>
      <c r="B127" s="31" t="str">
        <f t="shared" si="3"/>
        <v/>
      </c>
      <c r="C127" s="31" t="str">
        <f t="shared" si="4"/>
        <v/>
      </c>
      <c r="D127" s="32"/>
    </row>
    <row r="128" spans="1:4" ht="32" customHeight="1" x14ac:dyDescent="0.45">
      <c r="A128" s="30"/>
      <c r="B128" s="31" t="str">
        <f t="shared" si="3"/>
        <v/>
      </c>
      <c r="C128" s="31" t="str">
        <f t="shared" si="4"/>
        <v/>
      </c>
      <c r="D128" s="33"/>
    </row>
    <row r="129" spans="1:4" ht="32" customHeight="1" x14ac:dyDescent="0.45">
      <c r="A129" s="30"/>
      <c r="B129" s="31" t="str">
        <f t="shared" si="3"/>
        <v/>
      </c>
      <c r="C129" s="31" t="str">
        <f t="shared" si="4"/>
        <v/>
      </c>
      <c r="D129" s="33"/>
    </row>
    <row r="130" spans="1:4" ht="32" customHeight="1" x14ac:dyDescent="0.45">
      <c r="A130" s="30"/>
      <c r="B130" s="31" t="str">
        <f t="shared" si="3"/>
        <v/>
      </c>
      <c r="C130" s="31" t="str">
        <f t="shared" si="4"/>
        <v/>
      </c>
      <c r="D130" s="33"/>
    </row>
    <row r="131" spans="1:4" ht="32" customHeight="1" x14ac:dyDescent="0.45">
      <c r="A131" s="30"/>
      <c r="B131" s="31" t="str">
        <f t="shared" si="3"/>
        <v/>
      </c>
      <c r="C131" s="31" t="str">
        <f t="shared" si="4"/>
        <v/>
      </c>
      <c r="D131" s="33"/>
    </row>
    <row r="132" spans="1:4" ht="32" customHeight="1" x14ac:dyDescent="0.45">
      <c r="A132" s="30"/>
      <c r="B132" s="31" t="str">
        <f t="shared" si="3"/>
        <v/>
      </c>
      <c r="C132" s="31" t="str">
        <f t="shared" si="4"/>
        <v/>
      </c>
      <c r="D132" s="32"/>
    </row>
    <row r="133" spans="1:4" ht="32" customHeight="1" x14ac:dyDescent="0.45">
      <c r="A133" s="30"/>
      <c r="B133" s="31" t="str">
        <f t="shared" si="3"/>
        <v/>
      </c>
      <c r="C133" s="31" t="str">
        <f t="shared" si="4"/>
        <v/>
      </c>
      <c r="D133" s="33"/>
    </row>
    <row r="134" spans="1:4" ht="32" customHeight="1" x14ac:dyDescent="0.45">
      <c r="A134" s="30"/>
      <c r="B134" s="31" t="str">
        <f t="shared" si="3"/>
        <v/>
      </c>
      <c r="C134" s="31" t="str">
        <f t="shared" si="4"/>
        <v/>
      </c>
      <c r="D134" s="33"/>
    </row>
    <row r="135" spans="1:4" ht="32" customHeight="1" x14ac:dyDescent="0.45">
      <c r="A135" s="30"/>
      <c r="B135" s="31" t="str">
        <f t="shared" si="3"/>
        <v/>
      </c>
      <c r="C135" s="31" t="str">
        <f t="shared" si="4"/>
        <v/>
      </c>
      <c r="D135" s="33"/>
    </row>
    <row r="136" spans="1:4" ht="32" customHeight="1" x14ac:dyDescent="0.45">
      <c r="A136" s="30"/>
      <c r="B136" s="31" t="str">
        <f t="shared" ref="B136:B199" si="5">IF(ISBLANK(D136),"",30)</f>
        <v/>
      </c>
      <c r="C136" s="31" t="str">
        <f t="shared" ref="C136:C199" si="6">IF(ISBLANK(D136),"",6)</f>
        <v/>
      </c>
      <c r="D136" s="33"/>
    </row>
    <row r="137" spans="1:4" ht="32" customHeight="1" x14ac:dyDescent="0.45">
      <c r="A137" s="30"/>
      <c r="B137" s="31" t="str">
        <f t="shared" si="5"/>
        <v/>
      </c>
      <c r="C137" s="31" t="str">
        <f t="shared" si="6"/>
        <v/>
      </c>
      <c r="D137" s="32"/>
    </row>
    <row r="138" spans="1:4" ht="32" customHeight="1" x14ac:dyDescent="0.45">
      <c r="A138" s="30"/>
      <c r="B138" s="31" t="str">
        <f t="shared" si="5"/>
        <v/>
      </c>
      <c r="C138" s="31" t="str">
        <f t="shared" si="6"/>
        <v/>
      </c>
      <c r="D138" s="33"/>
    </row>
    <row r="139" spans="1:4" ht="32" customHeight="1" x14ac:dyDescent="0.45">
      <c r="A139" s="30"/>
      <c r="B139" s="31" t="str">
        <f t="shared" si="5"/>
        <v/>
      </c>
      <c r="C139" s="31" t="str">
        <f t="shared" si="6"/>
        <v/>
      </c>
      <c r="D139" s="33"/>
    </row>
    <row r="140" spans="1:4" ht="32" customHeight="1" x14ac:dyDescent="0.45">
      <c r="A140" s="30"/>
      <c r="B140" s="31" t="str">
        <f t="shared" si="5"/>
        <v/>
      </c>
      <c r="C140" s="31" t="str">
        <f t="shared" si="6"/>
        <v/>
      </c>
      <c r="D140" s="33"/>
    </row>
    <row r="141" spans="1:4" ht="32" customHeight="1" x14ac:dyDescent="0.45">
      <c r="A141" s="30"/>
      <c r="B141" s="31" t="str">
        <f t="shared" si="5"/>
        <v/>
      </c>
      <c r="C141" s="31" t="str">
        <f t="shared" si="6"/>
        <v/>
      </c>
      <c r="D141" s="33"/>
    </row>
    <row r="142" spans="1:4" ht="32" customHeight="1" x14ac:dyDescent="0.45">
      <c r="A142" s="30"/>
      <c r="B142" s="31" t="str">
        <f t="shared" si="5"/>
        <v/>
      </c>
      <c r="C142" s="31" t="str">
        <f t="shared" si="6"/>
        <v/>
      </c>
      <c r="D142" s="32"/>
    </row>
    <row r="143" spans="1:4" ht="32" customHeight="1" x14ac:dyDescent="0.45">
      <c r="A143" s="30"/>
      <c r="B143" s="31" t="str">
        <f t="shared" si="5"/>
        <v/>
      </c>
      <c r="C143" s="31" t="str">
        <f t="shared" si="6"/>
        <v/>
      </c>
      <c r="D143" s="33"/>
    </row>
    <row r="144" spans="1:4" ht="32" customHeight="1" x14ac:dyDescent="0.45">
      <c r="A144" s="30"/>
      <c r="B144" s="31" t="str">
        <f t="shared" si="5"/>
        <v/>
      </c>
      <c r="C144" s="31" t="str">
        <f t="shared" si="6"/>
        <v/>
      </c>
      <c r="D144" s="33"/>
    </row>
    <row r="145" spans="1:4" ht="32" customHeight="1" x14ac:dyDescent="0.45">
      <c r="A145" s="30"/>
      <c r="B145" s="31" t="str">
        <f t="shared" si="5"/>
        <v/>
      </c>
      <c r="C145" s="31" t="str">
        <f t="shared" si="6"/>
        <v/>
      </c>
      <c r="D145" s="33"/>
    </row>
    <row r="146" spans="1:4" ht="32" customHeight="1" x14ac:dyDescent="0.45">
      <c r="A146" s="30"/>
      <c r="B146" s="31" t="str">
        <f t="shared" si="5"/>
        <v/>
      </c>
      <c r="C146" s="31" t="str">
        <f t="shared" si="6"/>
        <v/>
      </c>
      <c r="D146" s="33"/>
    </row>
    <row r="147" spans="1:4" ht="32" customHeight="1" x14ac:dyDescent="0.45">
      <c r="A147" s="30"/>
      <c r="B147" s="31" t="str">
        <f t="shared" si="5"/>
        <v/>
      </c>
      <c r="C147" s="31" t="str">
        <f t="shared" si="6"/>
        <v/>
      </c>
      <c r="D147" s="32"/>
    </row>
    <row r="148" spans="1:4" ht="32" customHeight="1" x14ac:dyDescent="0.45">
      <c r="A148" s="30"/>
      <c r="B148" s="31" t="str">
        <f t="shared" si="5"/>
        <v/>
      </c>
      <c r="C148" s="31" t="str">
        <f t="shared" si="6"/>
        <v/>
      </c>
      <c r="D148" s="33"/>
    </row>
    <row r="149" spans="1:4" ht="32" customHeight="1" x14ac:dyDescent="0.45">
      <c r="A149" s="30"/>
      <c r="B149" s="31" t="str">
        <f t="shared" si="5"/>
        <v/>
      </c>
      <c r="C149" s="31" t="str">
        <f t="shared" si="6"/>
        <v/>
      </c>
      <c r="D149" s="33"/>
    </row>
    <row r="150" spans="1:4" ht="32" customHeight="1" x14ac:dyDescent="0.45">
      <c r="A150" s="30"/>
      <c r="B150" s="31" t="str">
        <f t="shared" si="5"/>
        <v/>
      </c>
      <c r="C150" s="31" t="str">
        <f t="shared" si="6"/>
        <v/>
      </c>
      <c r="D150" s="33"/>
    </row>
    <row r="151" spans="1:4" ht="32" customHeight="1" x14ac:dyDescent="0.45">
      <c r="A151" s="30"/>
      <c r="B151" s="31" t="str">
        <f t="shared" si="5"/>
        <v/>
      </c>
      <c r="C151" s="31" t="str">
        <f t="shared" si="6"/>
        <v/>
      </c>
      <c r="D151" s="33"/>
    </row>
    <row r="152" spans="1:4" ht="32" customHeight="1" x14ac:dyDescent="0.45">
      <c r="A152" s="30"/>
      <c r="B152" s="31" t="str">
        <f t="shared" si="5"/>
        <v/>
      </c>
      <c r="C152" s="31" t="str">
        <f t="shared" si="6"/>
        <v/>
      </c>
      <c r="D152" s="32"/>
    </row>
    <row r="153" spans="1:4" ht="32" customHeight="1" x14ac:dyDescent="0.45">
      <c r="A153" s="30"/>
      <c r="B153" s="31" t="str">
        <f t="shared" si="5"/>
        <v/>
      </c>
      <c r="C153" s="31" t="str">
        <f t="shared" si="6"/>
        <v/>
      </c>
      <c r="D153" s="33"/>
    </row>
    <row r="154" spans="1:4" ht="32" customHeight="1" x14ac:dyDescent="0.45">
      <c r="A154" s="30"/>
      <c r="B154" s="31" t="str">
        <f t="shared" si="5"/>
        <v/>
      </c>
      <c r="C154" s="31" t="str">
        <f t="shared" si="6"/>
        <v/>
      </c>
      <c r="D154" s="33"/>
    </row>
    <row r="155" spans="1:4" ht="32" customHeight="1" x14ac:dyDescent="0.45">
      <c r="A155" s="30"/>
      <c r="B155" s="31" t="str">
        <f t="shared" si="5"/>
        <v/>
      </c>
      <c r="C155" s="31" t="str">
        <f t="shared" si="6"/>
        <v/>
      </c>
      <c r="D155" s="33"/>
    </row>
    <row r="156" spans="1:4" ht="32" customHeight="1" x14ac:dyDescent="0.45">
      <c r="A156" s="30"/>
      <c r="B156" s="31" t="str">
        <f t="shared" si="5"/>
        <v/>
      </c>
      <c r="C156" s="31" t="str">
        <f t="shared" si="6"/>
        <v/>
      </c>
      <c r="D156" s="33"/>
    </row>
    <row r="157" spans="1:4" ht="32" customHeight="1" x14ac:dyDescent="0.45">
      <c r="A157" s="30"/>
      <c r="B157" s="31" t="str">
        <f t="shared" si="5"/>
        <v/>
      </c>
      <c r="C157" s="31" t="str">
        <f t="shared" si="6"/>
        <v/>
      </c>
      <c r="D157" s="32"/>
    </row>
    <row r="158" spans="1:4" ht="32" customHeight="1" x14ac:dyDescent="0.45">
      <c r="A158" s="30"/>
      <c r="B158" s="31" t="str">
        <f t="shared" si="5"/>
        <v/>
      </c>
      <c r="C158" s="31" t="str">
        <f t="shared" si="6"/>
        <v/>
      </c>
      <c r="D158" s="33"/>
    </row>
    <row r="159" spans="1:4" ht="32" customHeight="1" x14ac:dyDescent="0.45">
      <c r="A159" s="30"/>
      <c r="B159" s="31" t="str">
        <f t="shared" si="5"/>
        <v/>
      </c>
      <c r="C159" s="31" t="str">
        <f t="shared" si="6"/>
        <v/>
      </c>
      <c r="D159" s="33"/>
    </row>
    <row r="160" spans="1:4" ht="32" customHeight="1" x14ac:dyDescent="0.45">
      <c r="A160" s="30"/>
      <c r="B160" s="31" t="str">
        <f t="shared" si="5"/>
        <v/>
      </c>
      <c r="C160" s="31" t="str">
        <f t="shared" si="6"/>
        <v/>
      </c>
      <c r="D160" s="33"/>
    </row>
    <row r="161" spans="1:4" ht="32" customHeight="1" x14ac:dyDescent="0.45">
      <c r="A161" s="30"/>
      <c r="B161" s="31" t="str">
        <f t="shared" si="5"/>
        <v/>
      </c>
      <c r="C161" s="31" t="str">
        <f t="shared" si="6"/>
        <v/>
      </c>
      <c r="D161" s="33"/>
    </row>
    <row r="162" spans="1:4" ht="32" customHeight="1" x14ac:dyDescent="0.45">
      <c r="A162" s="30"/>
      <c r="B162" s="31" t="str">
        <f t="shared" si="5"/>
        <v/>
      </c>
      <c r="C162" s="31" t="str">
        <f t="shared" si="6"/>
        <v/>
      </c>
      <c r="D162" s="32"/>
    </row>
    <row r="163" spans="1:4" ht="32" customHeight="1" x14ac:dyDescent="0.45">
      <c r="A163" s="30"/>
      <c r="B163" s="31" t="str">
        <f t="shared" si="5"/>
        <v/>
      </c>
      <c r="C163" s="31" t="str">
        <f t="shared" si="6"/>
        <v/>
      </c>
      <c r="D163" s="33"/>
    </row>
    <row r="164" spans="1:4" ht="32" customHeight="1" x14ac:dyDescent="0.45">
      <c r="A164" s="30"/>
      <c r="B164" s="31" t="str">
        <f t="shared" si="5"/>
        <v/>
      </c>
      <c r="C164" s="31" t="str">
        <f t="shared" si="6"/>
        <v/>
      </c>
      <c r="D164" s="33"/>
    </row>
    <row r="165" spans="1:4" ht="32" customHeight="1" x14ac:dyDescent="0.45">
      <c r="A165" s="30"/>
      <c r="B165" s="31" t="str">
        <f t="shared" si="5"/>
        <v/>
      </c>
      <c r="C165" s="31" t="str">
        <f t="shared" si="6"/>
        <v/>
      </c>
      <c r="D165" s="33"/>
    </row>
    <row r="166" spans="1:4" ht="32" customHeight="1" x14ac:dyDescent="0.45">
      <c r="A166" s="30"/>
      <c r="B166" s="31" t="str">
        <f t="shared" si="5"/>
        <v/>
      </c>
      <c r="C166" s="31" t="str">
        <f t="shared" si="6"/>
        <v/>
      </c>
      <c r="D166" s="33"/>
    </row>
    <row r="167" spans="1:4" ht="32" customHeight="1" x14ac:dyDescent="0.45">
      <c r="A167" s="30"/>
      <c r="B167" s="31" t="str">
        <f t="shared" si="5"/>
        <v/>
      </c>
      <c r="C167" s="31" t="str">
        <f t="shared" si="6"/>
        <v/>
      </c>
      <c r="D167" s="32"/>
    </row>
    <row r="168" spans="1:4" ht="32" customHeight="1" x14ac:dyDescent="0.45">
      <c r="A168" s="30"/>
      <c r="B168" s="31" t="str">
        <f t="shared" si="5"/>
        <v/>
      </c>
      <c r="C168" s="31" t="str">
        <f t="shared" si="6"/>
        <v/>
      </c>
      <c r="D168" s="33"/>
    </row>
    <row r="169" spans="1:4" ht="32" customHeight="1" x14ac:dyDescent="0.45">
      <c r="A169" s="30"/>
      <c r="B169" s="31" t="str">
        <f t="shared" si="5"/>
        <v/>
      </c>
      <c r="C169" s="31" t="str">
        <f t="shared" si="6"/>
        <v/>
      </c>
      <c r="D169" s="33"/>
    </row>
    <row r="170" spans="1:4" ht="32" customHeight="1" x14ac:dyDescent="0.45">
      <c r="A170" s="30"/>
      <c r="B170" s="31" t="str">
        <f t="shared" si="5"/>
        <v/>
      </c>
      <c r="C170" s="31" t="str">
        <f t="shared" si="6"/>
        <v/>
      </c>
      <c r="D170" s="33"/>
    </row>
    <row r="171" spans="1:4" ht="32" customHeight="1" x14ac:dyDescent="0.45">
      <c r="A171" s="30"/>
      <c r="B171" s="31" t="str">
        <f t="shared" si="5"/>
        <v/>
      </c>
      <c r="C171" s="31" t="str">
        <f t="shared" si="6"/>
        <v/>
      </c>
      <c r="D171" s="33"/>
    </row>
    <row r="172" spans="1:4" ht="32" customHeight="1" x14ac:dyDescent="0.45">
      <c r="A172" s="30"/>
      <c r="B172" s="31" t="str">
        <f t="shared" si="5"/>
        <v/>
      </c>
      <c r="C172" s="31" t="str">
        <f t="shared" si="6"/>
        <v/>
      </c>
      <c r="D172" s="32"/>
    </row>
    <row r="173" spans="1:4" ht="32" customHeight="1" x14ac:dyDescent="0.45">
      <c r="A173" s="30"/>
      <c r="B173" s="31" t="str">
        <f t="shared" si="5"/>
        <v/>
      </c>
      <c r="C173" s="31" t="str">
        <f t="shared" si="6"/>
        <v/>
      </c>
      <c r="D173" s="33"/>
    </row>
    <row r="174" spans="1:4" ht="32" customHeight="1" x14ac:dyDescent="0.45">
      <c r="A174" s="30"/>
      <c r="B174" s="31" t="str">
        <f t="shared" si="5"/>
        <v/>
      </c>
      <c r="C174" s="31" t="str">
        <f t="shared" si="6"/>
        <v/>
      </c>
      <c r="D174" s="33"/>
    </row>
    <row r="175" spans="1:4" ht="32" customHeight="1" x14ac:dyDescent="0.45">
      <c r="A175" s="30"/>
      <c r="B175" s="31" t="str">
        <f t="shared" si="5"/>
        <v/>
      </c>
      <c r="C175" s="31" t="str">
        <f t="shared" si="6"/>
        <v/>
      </c>
      <c r="D175" s="33"/>
    </row>
    <row r="176" spans="1:4" ht="32" customHeight="1" x14ac:dyDescent="0.45">
      <c r="A176" s="30"/>
      <c r="B176" s="31" t="str">
        <f t="shared" si="5"/>
        <v/>
      </c>
      <c r="C176" s="31" t="str">
        <f t="shared" si="6"/>
        <v/>
      </c>
      <c r="D176" s="33"/>
    </row>
    <row r="177" spans="1:4" ht="32" customHeight="1" x14ac:dyDescent="0.45">
      <c r="A177" s="30"/>
      <c r="B177" s="31" t="str">
        <f t="shared" si="5"/>
        <v/>
      </c>
      <c r="C177" s="31" t="str">
        <f t="shared" si="6"/>
        <v/>
      </c>
      <c r="D177" s="32"/>
    </row>
    <row r="178" spans="1:4" ht="32" customHeight="1" x14ac:dyDescent="0.45">
      <c r="A178" s="30"/>
      <c r="B178" s="31" t="str">
        <f t="shared" si="5"/>
        <v/>
      </c>
      <c r="C178" s="31" t="str">
        <f t="shared" si="6"/>
        <v/>
      </c>
      <c r="D178" s="33"/>
    </row>
    <row r="179" spans="1:4" ht="32" customHeight="1" x14ac:dyDescent="0.45">
      <c r="A179" s="30"/>
      <c r="B179" s="31" t="str">
        <f t="shared" si="5"/>
        <v/>
      </c>
      <c r="C179" s="31" t="str">
        <f t="shared" si="6"/>
        <v/>
      </c>
      <c r="D179" s="33"/>
    </row>
    <row r="180" spans="1:4" ht="32" customHeight="1" x14ac:dyDescent="0.45">
      <c r="A180" s="30"/>
      <c r="B180" s="31" t="str">
        <f t="shared" si="5"/>
        <v/>
      </c>
      <c r="C180" s="31" t="str">
        <f t="shared" si="6"/>
        <v/>
      </c>
      <c r="D180" s="33"/>
    </row>
    <row r="181" spans="1:4" ht="32" customHeight="1" x14ac:dyDescent="0.45">
      <c r="A181" s="30"/>
      <c r="B181" s="31" t="str">
        <f t="shared" si="5"/>
        <v/>
      </c>
      <c r="C181" s="31" t="str">
        <f t="shared" si="6"/>
        <v/>
      </c>
      <c r="D181" s="33"/>
    </row>
    <row r="182" spans="1:4" ht="32" customHeight="1" x14ac:dyDescent="0.45">
      <c r="A182" s="30"/>
      <c r="B182" s="31" t="str">
        <f t="shared" si="5"/>
        <v/>
      </c>
      <c r="C182" s="31" t="str">
        <f t="shared" si="6"/>
        <v/>
      </c>
      <c r="D182" s="32"/>
    </row>
    <row r="183" spans="1:4" ht="32" customHeight="1" x14ac:dyDescent="0.45">
      <c r="A183" s="30"/>
      <c r="B183" s="31" t="str">
        <f t="shared" si="5"/>
        <v/>
      </c>
      <c r="C183" s="31" t="str">
        <f t="shared" si="6"/>
        <v/>
      </c>
      <c r="D183" s="33"/>
    </row>
    <row r="184" spans="1:4" ht="32" customHeight="1" x14ac:dyDescent="0.45">
      <c r="A184" s="30"/>
      <c r="B184" s="31" t="str">
        <f t="shared" si="5"/>
        <v/>
      </c>
      <c r="C184" s="31" t="str">
        <f t="shared" si="6"/>
        <v/>
      </c>
      <c r="D184" s="33"/>
    </row>
    <row r="185" spans="1:4" ht="32" customHeight="1" x14ac:dyDescent="0.45">
      <c r="A185" s="30"/>
      <c r="B185" s="31" t="str">
        <f t="shared" si="5"/>
        <v/>
      </c>
      <c r="C185" s="31" t="str">
        <f t="shared" si="6"/>
        <v/>
      </c>
      <c r="D185" s="33"/>
    </row>
    <row r="186" spans="1:4" ht="32" customHeight="1" x14ac:dyDescent="0.45">
      <c r="A186" s="30"/>
      <c r="B186" s="31" t="str">
        <f t="shared" si="5"/>
        <v/>
      </c>
      <c r="C186" s="31" t="str">
        <f t="shared" si="6"/>
        <v/>
      </c>
      <c r="D186" s="33"/>
    </row>
    <row r="187" spans="1:4" ht="32" customHeight="1" x14ac:dyDescent="0.45">
      <c r="A187" s="30"/>
      <c r="B187" s="31" t="str">
        <f t="shared" si="5"/>
        <v/>
      </c>
      <c r="C187" s="31" t="str">
        <f t="shared" si="6"/>
        <v/>
      </c>
      <c r="D187" s="33"/>
    </row>
    <row r="188" spans="1:4" ht="32" customHeight="1" x14ac:dyDescent="0.45">
      <c r="A188" s="30"/>
      <c r="B188" s="31" t="str">
        <f t="shared" si="5"/>
        <v/>
      </c>
      <c r="C188" s="31" t="str">
        <f t="shared" si="6"/>
        <v/>
      </c>
      <c r="D188" s="32"/>
    </row>
    <row r="189" spans="1:4" ht="32" customHeight="1" x14ac:dyDescent="0.45">
      <c r="A189" s="30"/>
      <c r="B189" s="31" t="str">
        <f t="shared" si="5"/>
        <v/>
      </c>
      <c r="C189" s="31" t="str">
        <f t="shared" si="6"/>
        <v/>
      </c>
      <c r="D189" s="33"/>
    </row>
    <row r="190" spans="1:4" ht="32" customHeight="1" x14ac:dyDescent="0.45">
      <c r="A190" s="30"/>
      <c r="B190" s="31" t="str">
        <f t="shared" si="5"/>
        <v/>
      </c>
      <c r="C190" s="31" t="str">
        <f t="shared" si="6"/>
        <v/>
      </c>
      <c r="D190" s="33"/>
    </row>
    <row r="191" spans="1:4" ht="32" customHeight="1" x14ac:dyDescent="0.45">
      <c r="A191" s="30"/>
      <c r="B191" s="31" t="str">
        <f t="shared" si="5"/>
        <v/>
      </c>
      <c r="C191" s="31" t="str">
        <f t="shared" si="6"/>
        <v/>
      </c>
      <c r="D191" s="33"/>
    </row>
    <row r="192" spans="1:4" ht="32" customHeight="1" x14ac:dyDescent="0.45">
      <c r="A192" s="30"/>
      <c r="B192" s="31" t="str">
        <f t="shared" si="5"/>
        <v/>
      </c>
      <c r="C192" s="31" t="str">
        <f t="shared" si="6"/>
        <v/>
      </c>
      <c r="D192" s="33"/>
    </row>
    <row r="193" spans="1:4" ht="32" customHeight="1" x14ac:dyDescent="0.45">
      <c r="A193" s="30"/>
      <c r="B193" s="31" t="str">
        <f t="shared" si="5"/>
        <v/>
      </c>
      <c r="C193" s="31" t="str">
        <f t="shared" si="6"/>
        <v/>
      </c>
      <c r="D193" s="32"/>
    </row>
    <row r="194" spans="1:4" ht="32" customHeight="1" x14ac:dyDescent="0.45">
      <c r="A194" s="30"/>
      <c r="B194" s="31" t="str">
        <f t="shared" si="5"/>
        <v/>
      </c>
      <c r="C194" s="31" t="str">
        <f t="shared" si="6"/>
        <v/>
      </c>
      <c r="D194" s="33"/>
    </row>
    <row r="195" spans="1:4" ht="32" customHeight="1" x14ac:dyDescent="0.45">
      <c r="A195" s="30"/>
      <c r="B195" s="31" t="str">
        <f t="shared" si="5"/>
        <v/>
      </c>
      <c r="C195" s="31" t="str">
        <f t="shared" si="6"/>
        <v/>
      </c>
      <c r="D195" s="33"/>
    </row>
    <row r="196" spans="1:4" ht="32" customHeight="1" x14ac:dyDescent="0.45">
      <c r="A196" s="30"/>
      <c r="B196" s="31" t="str">
        <f t="shared" si="5"/>
        <v/>
      </c>
      <c r="C196" s="31" t="str">
        <f t="shared" si="6"/>
        <v/>
      </c>
      <c r="D196" s="33"/>
    </row>
    <row r="197" spans="1:4" ht="32" customHeight="1" x14ac:dyDescent="0.45">
      <c r="A197" s="30"/>
      <c r="B197" s="31" t="str">
        <f t="shared" si="5"/>
        <v/>
      </c>
      <c r="C197" s="31" t="str">
        <f t="shared" si="6"/>
        <v/>
      </c>
      <c r="D197" s="33"/>
    </row>
    <row r="198" spans="1:4" ht="32" customHeight="1" x14ac:dyDescent="0.45">
      <c r="A198" s="30"/>
      <c r="B198" s="31" t="str">
        <f t="shared" si="5"/>
        <v/>
      </c>
      <c r="C198" s="31" t="str">
        <f t="shared" si="6"/>
        <v/>
      </c>
      <c r="D198" s="32"/>
    </row>
    <row r="199" spans="1:4" ht="32" customHeight="1" x14ac:dyDescent="0.45">
      <c r="A199" s="30"/>
      <c r="B199" s="31" t="str">
        <f t="shared" si="5"/>
        <v/>
      </c>
      <c r="C199" s="31" t="str">
        <f t="shared" si="6"/>
        <v/>
      </c>
      <c r="D199" s="33"/>
    </row>
    <row r="200" spans="1:4" ht="32" customHeight="1" x14ac:dyDescent="0.45">
      <c r="A200" s="30"/>
      <c r="B200" s="31" t="str">
        <f t="shared" ref="B200:B205" si="7">IF(ISBLANK(D200),"",30)</f>
        <v/>
      </c>
      <c r="C200" s="31" t="str">
        <f t="shared" ref="C200:C205" si="8">IF(ISBLANK(D200),"",6)</f>
        <v/>
      </c>
      <c r="D200" s="33"/>
    </row>
    <row r="201" spans="1:4" ht="32" customHeight="1" x14ac:dyDescent="0.45">
      <c r="A201" s="30"/>
      <c r="B201" s="31" t="str">
        <f t="shared" si="7"/>
        <v/>
      </c>
      <c r="C201" s="31" t="str">
        <f t="shared" si="8"/>
        <v/>
      </c>
      <c r="D201" s="33"/>
    </row>
    <row r="202" spans="1:4" ht="32" customHeight="1" x14ac:dyDescent="0.45">
      <c r="A202" s="30"/>
      <c r="B202" s="31" t="str">
        <f t="shared" si="7"/>
        <v/>
      </c>
      <c r="C202" s="31" t="str">
        <f t="shared" si="8"/>
        <v/>
      </c>
      <c r="D202" s="33"/>
    </row>
    <row r="203" spans="1:4" ht="32" customHeight="1" x14ac:dyDescent="0.45">
      <c r="A203" s="30"/>
      <c r="B203" s="31" t="str">
        <f t="shared" si="7"/>
        <v/>
      </c>
      <c r="C203" s="31" t="str">
        <f t="shared" si="8"/>
        <v/>
      </c>
      <c r="D203" s="33"/>
    </row>
    <row r="204" spans="1:4" ht="32" customHeight="1" x14ac:dyDescent="0.45">
      <c r="A204" s="30"/>
      <c r="B204" s="31" t="str">
        <f t="shared" si="7"/>
        <v/>
      </c>
      <c r="C204" s="31" t="str">
        <f t="shared" si="8"/>
        <v/>
      </c>
      <c r="D204" s="33"/>
    </row>
    <row r="205" spans="1:4" ht="32" customHeight="1" thickBot="1" x14ac:dyDescent="0.5">
      <c r="A205" s="59"/>
      <c r="B205" s="60" t="str">
        <f t="shared" si="7"/>
        <v/>
      </c>
      <c r="C205" s="60" t="str">
        <f t="shared" si="8"/>
        <v/>
      </c>
      <c r="D205" s="61"/>
    </row>
    <row r="206" spans="1:4" x14ac:dyDescent="0.45">
      <c r="A206" s="34"/>
      <c r="B206" s="34"/>
      <c r="C206" s="34"/>
      <c r="D206" s="34"/>
    </row>
  </sheetData>
  <autoFilter ref="A5:C6" xr:uid="{00000000-0009-0000-0000-000000000000}"/>
  <phoneticPr fontId="7" type="noConversion"/>
  <conditionalFormatting sqref="D6:D205">
    <cfRule type="expression" dxfId="3" priority="1" stopIfTrue="1">
      <formula>(ISBLANK(D6))</formula>
    </cfRule>
    <cfRule type="expression" dxfId="2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$A$6:$A$205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110-0B73-4351-A039-DF9C2C67621F}">
  <dimension ref="A1:C7"/>
  <sheetViews>
    <sheetView showRowColHeaders="0" tabSelected="1" workbookViewId="0">
      <selection activeCell="B3" sqref="B3"/>
    </sheetView>
  </sheetViews>
  <sheetFormatPr defaultRowHeight="14" x14ac:dyDescent="0.3"/>
  <cols>
    <col min="1" max="1" width="30.58203125" customWidth="1"/>
    <col min="2" max="2" width="13.08203125" customWidth="1"/>
    <col min="3" max="3" width="10.58203125" customWidth="1"/>
  </cols>
  <sheetData>
    <row r="1" spans="1:3" ht="28" customHeight="1" x14ac:dyDescent="0.3">
      <c r="A1" s="56" t="s">
        <v>141</v>
      </c>
      <c r="B1" s="56" t="s">
        <v>139</v>
      </c>
    </row>
    <row r="2" spans="1:3" ht="42" customHeight="1" x14ac:dyDescent="0.3">
      <c r="A2" s="55" t="s">
        <v>144</v>
      </c>
      <c r="B2" s="54" t="s">
        <v>140</v>
      </c>
    </row>
    <row r="3" spans="1:3" ht="42" customHeight="1" x14ac:dyDescent="0.3">
      <c r="A3" s="55" t="s">
        <v>146</v>
      </c>
      <c r="B3" s="54"/>
      <c r="C3" s="55" t="str">
        <f>IF(AND(B2="OK", B3="OK", B4="OK", B5="OK", B6="OK", B7="OK"), "Good to go", "&lt;=Read the items and enter ok")</f>
        <v>&lt;=Read the items and enter ok</v>
      </c>
    </row>
    <row r="4" spans="1:3" ht="42" customHeight="1" x14ac:dyDescent="0.3">
      <c r="A4" s="55" t="s">
        <v>145</v>
      </c>
      <c r="B4" s="58"/>
    </row>
    <row r="5" spans="1:3" ht="42" customHeight="1" x14ac:dyDescent="0.3">
      <c r="A5" s="55" t="s">
        <v>147</v>
      </c>
      <c r="B5" s="58"/>
    </row>
    <row r="6" spans="1:3" ht="42" customHeight="1" x14ac:dyDescent="0.3">
      <c r="A6" s="55" t="s">
        <v>143</v>
      </c>
      <c r="B6" s="58"/>
    </row>
    <row r="7" spans="1:3" ht="42" customHeight="1" x14ac:dyDescent="0.3">
      <c r="A7" s="55" t="s">
        <v>142</v>
      </c>
      <c r="B7" s="58"/>
    </row>
  </sheetData>
  <phoneticPr fontId="7" type="noConversion"/>
  <conditionalFormatting sqref="A3:A7">
    <cfRule type="expression" dxfId="1" priority="3" stopIfTrue="1">
      <formula>NOT(B2="OK")</formula>
    </cfRule>
    <cfRule type="expression" dxfId="0" priority="4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39" t="str">
        <f ca="1">TOTP!F1</f>
        <v>36720422F174628003F9B2530C60E1F0438841E9363636363636363636363636363636363636363636363636363636363636363636363636363636363636363600000000037FD543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10101000011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5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1010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1010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F2676E8FAC46FF36E2ED215B8CE4C177453F7814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01010101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00000011011111111101010101000011</v>
      </c>
      <c r="R16" t="str">
        <f t="shared" ref="R16:R30" ca="1" si="16">TEXT(BIN2HEX(MID(Q16,1,8),2),"00")&amp;TEXT(BIN2HEX(MID(Q16,9,8),2),"00")&amp;TEXT(BIN2HEX(MID(Q16,17,8),2),"00")&amp;TEXT(BIN2HEX(MID(Q16,25,8),2),"00")</f>
        <v>037FD543</v>
      </c>
      <c r="S16" t="str">
        <f t="shared" ca="1" si="1"/>
        <v>037FD543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B7CEFAC8</v>
      </c>
      <c r="Y16" s="7" t="str">
        <f t="shared" ca="1" si="4"/>
        <v>B7CEFAC8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FBF7AA28</v>
      </c>
      <c r="Y17" s="7" t="str">
        <f t="shared" ca="1" si="4"/>
        <v>FBF7AA28</v>
      </c>
      <c r="Z17" t="str">
        <f t="shared" ref="Z17:AC17" ca="1" si="18">Y16</f>
        <v>B7CEFAC8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59671D27</v>
      </c>
      <c r="X18" t="str">
        <f t="shared" ca="1" si="3"/>
        <v>B5870FBC</v>
      </c>
      <c r="Y18" s="7" t="str">
        <f t="shared" ca="1" si="4"/>
        <v>B5870FBC</v>
      </c>
      <c r="Z18" t="str">
        <f t="shared" ref="Z18:AC18" ca="1" si="19">Y17</f>
        <v>FBF7AA28</v>
      </c>
      <c r="AA18" t="str">
        <f t="shared" ca="1" si="6"/>
        <v>2DF3BEB2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29F3BA35</v>
      </c>
      <c r="X19" t="str">
        <f t="shared" ca="1" si="3"/>
        <v>8F796B4B</v>
      </c>
      <c r="Y19" s="7" t="str">
        <f t="shared" ca="1" si="4"/>
        <v>8F796B4B</v>
      </c>
      <c r="Z19" t="str">
        <f t="shared" ref="Z19:AC19" ca="1" si="20">Y18</f>
        <v>B5870FBC</v>
      </c>
      <c r="AA19" t="str">
        <f t="shared" ca="1" si="6"/>
        <v>3EFDEA8A</v>
      </c>
      <c r="AB19" t="str">
        <f t="shared" ca="1" si="20"/>
        <v>2DF3BEB2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3CF5BA8A</v>
      </c>
      <c r="X20" t="str">
        <f t="shared" ca="1" si="3"/>
        <v>A01BB5C9</v>
      </c>
      <c r="Y20" s="7" t="str">
        <f t="shared" ca="1" si="4"/>
        <v>A01BB5C9</v>
      </c>
      <c r="Z20" t="str">
        <f t="shared" ref="Z20:AC20" ca="1" si="21">Y19</f>
        <v>8F796B4B</v>
      </c>
      <c r="AA20" t="str">
        <f t="shared" ca="1" si="6"/>
        <v>2D61C3EF</v>
      </c>
      <c r="AB20" t="str">
        <f t="shared" ca="1" si="21"/>
        <v>3EFDEA8A</v>
      </c>
      <c r="AC20" s="19" t="str">
        <f t="shared" ca="1" si="21"/>
        <v>2DF3BEB2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3DE5C3CB</v>
      </c>
      <c r="X21" t="str">
        <f t="shared" ca="1" si="3"/>
        <v>C9D2B54A</v>
      </c>
      <c r="Y21" s="7" t="str">
        <f t="shared" ca="1" si="4"/>
        <v>C9D2B54A</v>
      </c>
      <c r="Z21" t="str">
        <f t="shared" ref="Z21:AC21" ca="1" si="22">Y20</f>
        <v>A01BB5C9</v>
      </c>
      <c r="AA21" t="str">
        <f t="shared" ca="1" si="6"/>
        <v>E3DE5AD2</v>
      </c>
      <c r="AB21" t="str">
        <f t="shared" ca="1" si="22"/>
        <v>2D61C3EF</v>
      </c>
      <c r="AC21" s="19" t="str">
        <f t="shared" ca="1" si="22"/>
        <v>3EFDEA8A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AD7A52E6</v>
      </c>
      <c r="X22" t="str">
        <f t="shared" ca="1" si="3"/>
        <v>81516062</v>
      </c>
      <c r="Y22" s="7" t="str">
        <f t="shared" ca="1" si="4"/>
        <v>81516062</v>
      </c>
      <c r="Z22" t="str">
        <f t="shared" ref="Z22:AC22" ca="1" si="23">Y21</f>
        <v>C9D2B54A</v>
      </c>
      <c r="AA22" t="str">
        <f t="shared" ca="1" si="6"/>
        <v>6806ED72</v>
      </c>
      <c r="AB22" t="str">
        <f t="shared" ca="1" si="23"/>
        <v>E3DE5AD2</v>
      </c>
      <c r="AC22" s="19" t="str">
        <f t="shared" ca="1" si="23"/>
        <v>2D61C3EF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6A0EEFD2</v>
      </c>
      <c r="X23" t="str">
        <f t="shared" ca="1" si="3"/>
        <v>1C1F39AA</v>
      </c>
      <c r="Y23" s="7" t="str">
        <f t="shared" ca="1" si="4"/>
        <v>1C1F39AA</v>
      </c>
      <c r="Z23" t="str">
        <f t="shared" ref="Z23:AC23" ca="1" si="24">Y22</f>
        <v>81516062</v>
      </c>
      <c r="AA23" t="str">
        <f t="shared" ca="1" si="6"/>
        <v>B274AD52</v>
      </c>
      <c r="AB23" t="str">
        <f t="shared" ca="1" si="24"/>
        <v>6806ED72</v>
      </c>
      <c r="AC23" s="19" t="str">
        <f t="shared" ca="1" si="24"/>
        <v>E3DE5AD2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E856AD52</v>
      </c>
      <c r="X24" t="str">
        <f t="shared" ca="1" si="3"/>
        <v>AA9EB700</v>
      </c>
      <c r="Y24" s="7" t="str">
        <f t="shared" ca="1" si="4"/>
        <v>AA9EB700</v>
      </c>
      <c r="Z24" t="str">
        <f t="shared" ref="Z24:AC24" ca="1" si="25">Y23</f>
        <v>1C1F39AA</v>
      </c>
      <c r="AA24" t="str">
        <f t="shared" ca="1" si="6"/>
        <v>A0545818</v>
      </c>
      <c r="AB24" t="str">
        <f t="shared" ca="1" si="25"/>
        <v>B274AD52</v>
      </c>
      <c r="AC24" s="19" t="str">
        <f t="shared" ca="1" si="25"/>
        <v>6806ED72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A2749C58</v>
      </c>
      <c r="X25" t="str">
        <f t="shared" ca="1" si="3"/>
        <v>B8D4E378</v>
      </c>
      <c r="Y25" s="7" t="str">
        <f t="shared" ca="1" si="4"/>
        <v>B8D4E378</v>
      </c>
      <c r="Z25" t="str">
        <f t="shared" ref="Z25:AC25" ca="1" si="26">Y24</f>
        <v>AA9EB700</v>
      </c>
      <c r="AA25" t="str">
        <f t="shared" ca="1" si="6"/>
        <v>8707CE6A</v>
      </c>
      <c r="AB25" t="str">
        <f t="shared" ca="1" si="26"/>
        <v>A0545818</v>
      </c>
      <c r="AC25" s="19" t="str">
        <f t="shared" ca="1" si="26"/>
        <v>B274AD52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8246CE18</v>
      </c>
      <c r="X26" t="str">
        <f t="shared" ca="1" si="3"/>
        <v>A9DA641A</v>
      </c>
      <c r="Y26" s="7" t="str">
        <f t="shared" ca="1" si="4"/>
        <v>A9DA641A</v>
      </c>
      <c r="Z26" t="str">
        <f t="shared" ref="Z26:AC26" ca="1" si="27">Y25</f>
        <v>B8D4E378</v>
      </c>
      <c r="AA26" t="str">
        <f t="shared" ca="1" si="6"/>
        <v>2AA7ADC0</v>
      </c>
      <c r="AB26" t="str">
        <f t="shared" ca="1" si="27"/>
        <v>8707CE6A</v>
      </c>
      <c r="AC26" s="19" t="str">
        <f t="shared" ca="1" si="27"/>
        <v>A0545818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2F87AD42</v>
      </c>
      <c r="X27" t="str">
        <f t="shared" ca="1" si="3"/>
        <v>65AB0248</v>
      </c>
      <c r="Y27" s="7" t="str">
        <f t="shared" ca="1" si="4"/>
        <v>65AB0248</v>
      </c>
      <c r="Z27" t="str">
        <f t="shared" ref="Z27:AC27" ca="1" si="28">Y26</f>
        <v>A9DA641A</v>
      </c>
      <c r="AA27" t="str">
        <f t="shared" ca="1" si="6"/>
        <v>2E3538DE</v>
      </c>
      <c r="AB27" t="str">
        <f t="shared" ca="1" si="28"/>
        <v>2AA7ADC0</v>
      </c>
      <c r="AC27" s="19" t="str">
        <f t="shared" ca="1" si="28"/>
        <v>8707CE6A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2A35A9DA</v>
      </c>
      <c r="X28" t="str">
        <f t="shared" ca="1" si="3"/>
        <v>C1203AE9</v>
      </c>
      <c r="Y28" s="7" t="str">
        <f t="shared" ca="1" si="4"/>
        <v>C1203AE9</v>
      </c>
      <c r="Z28" t="str">
        <f t="shared" ref="Z28:AC28" ca="1" si="29">Y27</f>
        <v>65AB0248</v>
      </c>
      <c r="AA28" t="str">
        <f t="shared" ca="1" si="6"/>
        <v>AA769906</v>
      </c>
      <c r="AB28" t="str">
        <f t="shared" ca="1" si="29"/>
        <v>2E3538DE</v>
      </c>
      <c r="AC28" s="19" t="str">
        <f t="shared" ca="1" si="29"/>
        <v>2AA7ADC0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2A363896</v>
      </c>
      <c r="X29" t="str">
        <f t="shared" ca="1" si="3"/>
        <v>D367BD27</v>
      </c>
      <c r="Y29" s="7" t="str">
        <f t="shared" ca="1" si="4"/>
        <v>D367BD27</v>
      </c>
      <c r="Z29" t="str">
        <f t="shared" ref="Z29:AC29" ca="1" si="30">Y28</f>
        <v>C1203AE9</v>
      </c>
      <c r="AA29" t="str">
        <f t="shared" ca="1" si="6"/>
        <v>196AC092</v>
      </c>
      <c r="AB29" t="str">
        <f t="shared" ca="1" si="30"/>
        <v>AA769906</v>
      </c>
      <c r="AC29" s="19" t="str">
        <f t="shared" ca="1" si="30"/>
        <v>2E3538DE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2B768186</v>
      </c>
      <c r="X30" t="str">
        <f t="shared" ca="1" si="3"/>
        <v>2125DB37</v>
      </c>
      <c r="Y30" s="7" t="str">
        <f t="shared" ca="1" si="4"/>
        <v>2125DB37</v>
      </c>
      <c r="Z30" t="str">
        <f t="shared" ref="Z30:AC30" ca="1" si="31">Y29</f>
        <v>D367BD27</v>
      </c>
      <c r="AA30" t="str">
        <f t="shared" ca="1" si="6"/>
        <v>70480EBA</v>
      </c>
      <c r="AB30" t="str">
        <f t="shared" ca="1" si="31"/>
        <v>196AC092</v>
      </c>
      <c r="AC30" s="19" t="str">
        <f t="shared" ca="1" si="31"/>
        <v>AA769906</v>
      </c>
    </row>
    <row r="31" spans="2:29" x14ac:dyDescent="0.3">
      <c r="B31" s="62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62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58484CB2</v>
      </c>
      <c r="X31" t="str">
        <f t="shared" ca="1" si="3"/>
        <v>81FCC636</v>
      </c>
      <c r="Y31" s="7" t="str">
        <f t="shared" ca="1" si="4"/>
        <v>81FCC636</v>
      </c>
      <c r="Z31" t="str">
        <f t="shared" ref="Z31:AC31" ca="1" si="34">Y30</f>
        <v>2125DB37</v>
      </c>
      <c r="AA31" t="str">
        <f t="shared" ca="1" si="6"/>
        <v>F4D9EF49</v>
      </c>
      <c r="AB31" t="str">
        <f t="shared" ca="1" si="34"/>
        <v>70480EBA</v>
      </c>
      <c r="AC31" s="19" t="str">
        <f t="shared" ca="1" si="34"/>
        <v>196AC092</v>
      </c>
    </row>
    <row r="32" spans="2:29" x14ac:dyDescent="0.3">
      <c r="B32" s="63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63"/>
      <c r="R32" t="str">
        <f t="shared" ca="1" si="32"/>
        <v>037FD543</v>
      </c>
      <c r="S32" t="str">
        <f t="shared" ca="1" si="33"/>
        <v>06FFAA86</v>
      </c>
      <c r="U32">
        <v>18</v>
      </c>
      <c r="V32" t="s">
        <v>62</v>
      </c>
      <c r="W32" s="7" t="str">
        <f t="shared" ca="1" si="2"/>
        <v>7049CF89</v>
      </c>
      <c r="X32" t="str">
        <f t="shared" ca="1" si="3"/>
        <v>2ACF7B0A</v>
      </c>
      <c r="Y32" s="7" t="str">
        <f t="shared" ca="1" si="4"/>
        <v>2ACF7B0A</v>
      </c>
      <c r="Z32" t="str">
        <f t="shared" ref="Z32:AC32" ca="1" si="35">Y31</f>
        <v>81FCC636</v>
      </c>
      <c r="AA32" t="str">
        <f t="shared" ca="1" si="6"/>
        <v>C84976CD</v>
      </c>
      <c r="AB32" t="str">
        <f t="shared" ca="1" si="35"/>
        <v>F4D9EF49</v>
      </c>
      <c r="AC32" s="19" t="str">
        <f t="shared" ca="1" si="35"/>
        <v>70480EBA</v>
      </c>
    </row>
    <row r="33" spans="2:29" x14ac:dyDescent="0.3">
      <c r="B33" s="63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63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F4496F4D</v>
      </c>
      <c r="X33" t="str">
        <f t="shared" ca="1" si="3"/>
        <v>19035D66</v>
      </c>
      <c r="Y33" s="7" t="str">
        <f t="shared" ca="1" si="4"/>
        <v>19035D66</v>
      </c>
      <c r="Z33" t="str">
        <f t="shared" ref="Z33:AC33" ca="1" si="38">Y32</f>
        <v>2ACF7B0A</v>
      </c>
      <c r="AA33" t="str">
        <f t="shared" ca="1" si="6"/>
        <v>A07F318D</v>
      </c>
      <c r="AB33" t="str">
        <f t="shared" ca="1" si="38"/>
        <v>C84976CD</v>
      </c>
      <c r="AC33" s="19" t="str">
        <f t="shared" ca="1" si="38"/>
        <v>F4D9EF49</v>
      </c>
    </row>
    <row r="34" spans="2:29" x14ac:dyDescent="0.3">
      <c r="B34" s="63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63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E04F35CD</v>
      </c>
      <c r="X34" t="str">
        <f t="shared" ca="1" si="3"/>
        <v>50174B74</v>
      </c>
      <c r="Y34" s="7" t="str">
        <f t="shared" ca="1" si="4"/>
        <v>50174B74</v>
      </c>
      <c r="Z34" t="str">
        <f t="shared" ref="Z34:AC34" ca="1" si="39">Y33</f>
        <v>19035D66</v>
      </c>
      <c r="AA34" t="str">
        <f t="shared" ca="1" si="6"/>
        <v>8AB3DEC2</v>
      </c>
      <c r="AB34" t="str">
        <f t="shared" ca="1" si="39"/>
        <v>A07F318D</v>
      </c>
      <c r="AC34" s="19" t="str">
        <f t="shared" ca="1" si="39"/>
        <v>C84976CD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06FFAA86</v>
      </c>
      <c r="S35" t="str">
        <f t="shared" ca="1" si="33"/>
        <v>0DFF550C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33CFB229</v>
      </c>
      <c r="X35" t="str">
        <f t="shared" ca="1" si="3"/>
        <v>7BDBD82D</v>
      </c>
      <c r="Y35" s="7" t="str">
        <f t="shared" ca="1" si="4"/>
        <v>7BDBD82D</v>
      </c>
      <c r="Z35" t="str">
        <f t="shared" ref="Z35:AC35" ca="1" si="41">Y34</f>
        <v>50174B74</v>
      </c>
      <c r="AA35" t="str">
        <f t="shared" ca="1" si="6"/>
        <v>8640D759</v>
      </c>
      <c r="AB35" t="str">
        <f t="shared" ca="1" si="41"/>
        <v>8AB3DEC2</v>
      </c>
      <c r="AC35" s="19" t="str">
        <f t="shared" ca="1" si="41"/>
        <v>A07F318D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5CE442EF</v>
      </c>
      <c r="X36" t="str">
        <f t="shared" ca="1" si="3"/>
        <v>E7B86ECE</v>
      </c>
      <c r="Y36" s="7" t="str">
        <f t="shared" ca="1" si="4"/>
        <v>E7B86ECE</v>
      </c>
      <c r="Z36" t="str">
        <f t="shared" ref="Z36:AC36" ca="1" si="43">Y35</f>
        <v>7BDBD82D</v>
      </c>
      <c r="AA36" t="str">
        <f t="shared" ca="1" si="6"/>
        <v>1405D2DD</v>
      </c>
      <c r="AB36" t="str">
        <f t="shared" ca="1" si="43"/>
        <v>8640D759</v>
      </c>
      <c r="AC36" s="19" t="str">
        <f t="shared" ca="1" si="43"/>
        <v>8AB3DEC2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E99EDDA9</v>
      </c>
      <c r="X37" t="str">
        <f t="shared" ca="1" si="3"/>
        <v>DA3A81EC</v>
      </c>
      <c r="Y37" s="7" t="str">
        <f t="shared" ca="1" si="4"/>
        <v>DA3A81EC</v>
      </c>
      <c r="Z37" t="str">
        <f t="shared" ref="Z37:AC37" ca="1" si="44">Y36</f>
        <v>E7B86ECE</v>
      </c>
      <c r="AA37" t="str">
        <f t="shared" ca="1" si="6"/>
        <v>5EF6F60B</v>
      </c>
      <c r="AB37" t="str">
        <f t="shared" ca="1" si="44"/>
        <v>1405D2DD</v>
      </c>
      <c r="AC37" s="19" t="str">
        <f t="shared" ca="1" si="44"/>
        <v>8640D759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0DFF574C</v>
      </c>
      <c r="S38" t="str">
        <f t="shared" ca="1" si="33"/>
        <v>1BFEAE98</v>
      </c>
      <c r="U38">
        <v>24</v>
      </c>
      <c r="V38" t="s">
        <v>65</v>
      </c>
      <c r="W38" s="7" t="str">
        <f t="shared" ca="1" si="40"/>
        <v>AD4B4A18</v>
      </c>
      <c r="X38" t="str">
        <f t="shared" ca="1" si="3"/>
        <v>05B4F945</v>
      </c>
      <c r="Y38" s="7" t="str">
        <f t="shared" ca="1" si="4"/>
        <v>05B4F945</v>
      </c>
      <c r="Z38" t="str">
        <f t="shared" ref="Z38:AC38" ca="1" si="45">Y37</f>
        <v>DA3A81EC</v>
      </c>
      <c r="AA38" t="str">
        <f t="shared" ca="1" si="6"/>
        <v>B9EE1BB3</v>
      </c>
      <c r="AB38" t="str">
        <f t="shared" ca="1" si="45"/>
        <v>5EF6F60B</v>
      </c>
      <c r="AC38" s="19" t="str">
        <f t="shared" ca="1" si="45"/>
        <v>1405D2DD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3D226C54</v>
      </c>
      <c r="X39" t="str">
        <f t="shared" ca="1" si="3"/>
        <v>76A16578</v>
      </c>
      <c r="Y39" s="7" t="str">
        <f t="shared" ca="1" si="4"/>
        <v>76A16578</v>
      </c>
      <c r="Z39" t="str">
        <f t="shared" ref="Z39:AC39" ca="1" si="46">Y38</f>
        <v>05B4F945</v>
      </c>
      <c r="AA39" t="str">
        <f t="shared" ca="1" si="6"/>
        <v>368EA07B</v>
      </c>
      <c r="AB39" t="str">
        <f t="shared" ca="1" si="46"/>
        <v>B9EE1BB3</v>
      </c>
      <c r="AC39" s="19" t="str">
        <f t="shared" ca="1" si="46"/>
        <v>5EF6F60B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06FFAA82</v>
      </c>
      <c r="S40" t="str">
        <f t="shared" ca="1" si="33"/>
        <v>0DFF5504</v>
      </c>
      <c r="U40">
        <v>26</v>
      </c>
      <c r="V40" t="s">
        <v>65</v>
      </c>
      <c r="W40" s="7" t="str">
        <f t="shared" ca="1" si="40"/>
        <v>8AD4428D</v>
      </c>
      <c r="X40" t="str">
        <f t="shared" ca="1" si="3"/>
        <v>3AD1284B</v>
      </c>
      <c r="Y40" s="7" t="str">
        <f t="shared" ca="1" si="4"/>
        <v>3AD1284B</v>
      </c>
      <c r="Z40" t="str">
        <f t="shared" ref="Z40:AC40" ca="1" si="47">Y39</f>
        <v>76A16578</v>
      </c>
      <c r="AA40" t="str">
        <f t="shared" ca="1" si="6"/>
        <v>416D3E51</v>
      </c>
      <c r="AB40" t="str">
        <f t="shared" ca="1" si="47"/>
        <v>368EA07B</v>
      </c>
      <c r="AC40" s="19" t="str">
        <f t="shared" ca="1" si="47"/>
        <v>B9EE1BB3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1BFEAA19</v>
      </c>
      <c r="S41" t="str">
        <f t="shared" ca="1" si="33"/>
        <v>37FD5432</v>
      </c>
      <c r="U41">
        <v>27</v>
      </c>
      <c r="V41" t="s">
        <v>65</v>
      </c>
      <c r="W41" s="7" t="str">
        <f t="shared" ca="1" si="40"/>
        <v>0142FB52</v>
      </c>
      <c r="X41" t="str">
        <f t="shared" ca="1" si="3"/>
        <v>BC2D603F</v>
      </c>
      <c r="Y41" s="7" t="str">
        <f t="shared" ca="1" si="4"/>
        <v>BC2D603F</v>
      </c>
      <c r="Z41" t="str">
        <f t="shared" ref="Z41:AC41" ca="1" si="48">Y40</f>
        <v>3AD1284B</v>
      </c>
      <c r="AA41" t="str">
        <f t="shared" ca="1" si="6"/>
        <v>1DA8595E</v>
      </c>
      <c r="AB41" t="str">
        <f t="shared" ca="1" si="48"/>
        <v>416D3E51</v>
      </c>
      <c r="AC41" s="19" t="str">
        <f t="shared" ca="1" si="48"/>
        <v>368EA07B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66144F44</v>
      </c>
      <c r="X42" t="str">
        <f t="shared" ca="1" si="3"/>
        <v>9129075F</v>
      </c>
      <c r="Y42" s="7" t="str">
        <f t="shared" ca="1" si="4"/>
        <v>9129075F</v>
      </c>
      <c r="Z42" t="str">
        <f t="shared" ref="Z42:AC42" ca="1" si="49">Y41</f>
        <v>BC2D603F</v>
      </c>
      <c r="AA42" t="str">
        <f t="shared" ca="1" si="6"/>
        <v>CEB44A12</v>
      </c>
      <c r="AB42" t="str">
        <f t="shared" ca="1" si="49"/>
        <v>1DA8595E</v>
      </c>
      <c r="AC42" s="19" t="str">
        <f t="shared" ca="1" si="49"/>
        <v>416D3E51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6F317373</v>
      </c>
      <c r="X43" t="str">
        <f t="shared" ca="1" si="3"/>
        <v>44998967</v>
      </c>
      <c r="Y43" s="7" t="str">
        <f t="shared" ca="1" si="4"/>
        <v>44998967</v>
      </c>
      <c r="Z43" t="str">
        <f t="shared" ref="Z43:AC43" ca="1" si="50">Y42</f>
        <v>9129075F</v>
      </c>
      <c r="AA43" t="str">
        <f t="shared" ca="1" si="6"/>
        <v>EF0B580F</v>
      </c>
      <c r="AB43" t="str">
        <f t="shared" ca="1" si="50"/>
        <v>CEB44A12</v>
      </c>
      <c r="AC43" s="19" t="str">
        <f t="shared" ca="1" si="50"/>
        <v>1DA8595E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37FD5F70</v>
      </c>
      <c r="S44" t="str">
        <f t="shared" ca="1" si="33"/>
        <v>6FFABEE0</v>
      </c>
      <c r="U44">
        <v>30</v>
      </c>
      <c r="V44" t="s">
        <v>65</v>
      </c>
      <c r="W44" s="7" t="str">
        <f t="shared" ca="1" si="40"/>
        <v>B0961542</v>
      </c>
      <c r="X44" t="str">
        <f t="shared" ca="1" si="3"/>
        <v>40444609</v>
      </c>
      <c r="Y44" s="7" t="str">
        <f t="shared" ca="1" si="4"/>
        <v>40444609</v>
      </c>
      <c r="Z44" t="str">
        <f t="shared" ref="Z44:AC44" ca="1" si="51">Y43</f>
        <v>44998967</v>
      </c>
      <c r="AA44" t="str">
        <f t="shared" ca="1" si="6"/>
        <v>E44A41D7</v>
      </c>
      <c r="AB44" t="str">
        <f t="shared" ca="1" si="51"/>
        <v>EF0B580F</v>
      </c>
      <c r="AC44" s="19" t="str">
        <f t="shared" ca="1" si="51"/>
        <v>CEB44A12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4FD890BF</v>
      </c>
      <c r="X45" t="str">
        <f t="shared" ca="1" si="3"/>
        <v>95EFCFB4</v>
      </c>
      <c r="Y45" s="7" t="str">
        <f t="shared" ca="1" si="4"/>
        <v>95EFCFB4</v>
      </c>
      <c r="Z45" t="str">
        <f t="shared" ref="Z45:AC45" ca="1" si="52">Y44</f>
        <v>40444609</v>
      </c>
      <c r="AA45" t="str">
        <f t="shared" ca="1" si="6"/>
        <v>D1266259</v>
      </c>
      <c r="AB45" t="str">
        <f t="shared" ca="1" si="52"/>
        <v>E44A41D7</v>
      </c>
      <c r="AC45" s="19" t="str">
        <f t="shared" ca="1" si="52"/>
        <v>EF0B580F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1D01064E</v>
      </c>
      <c r="S46" t="str">
        <f t="shared" ca="1" si="33"/>
        <v>3A020C9C</v>
      </c>
      <c r="U46">
        <v>32</v>
      </c>
      <c r="V46" t="s">
        <v>65</v>
      </c>
      <c r="W46" s="7" t="str">
        <f t="shared" ca="1" si="40"/>
        <v>75286587</v>
      </c>
      <c r="X46" t="str">
        <f t="shared" ca="1" si="3"/>
        <v>CB09AC65</v>
      </c>
      <c r="Y46" s="7" t="str">
        <f t="shared" ca="1" si="4"/>
        <v>CB09AC65</v>
      </c>
      <c r="Z46" t="str">
        <f t="shared" ref="Z46:AC46" ca="1" si="53">Y45</f>
        <v>95EFCFB4</v>
      </c>
      <c r="AA46" t="str">
        <f t="shared" ca="1" si="6"/>
        <v>50111182</v>
      </c>
      <c r="AB46" t="str">
        <f t="shared" ca="1" si="53"/>
        <v>D1266259</v>
      </c>
      <c r="AC46" s="19" t="str">
        <f t="shared" ca="1" si="53"/>
        <v>E44A41D7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6FFAA866</v>
      </c>
      <c r="S47" t="str">
        <f t="shared" ca="1" si="33"/>
        <v>DFF550CC</v>
      </c>
      <c r="U47">
        <v>33</v>
      </c>
      <c r="V47" t="s">
        <v>65</v>
      </c>
      <c r="W47" s="7" t="str">
        <f t="shared" ca="1" si="40"/>
        <v>14D8BC6F</v>
      </c>
      <c r="X47" t="str">
        <f t="shared" ca="1" si="3"/>
        <v>A927C76C</v>
      </c>
      <c r="Y47" s="7" t="str">
        <f t="shared" ca="1" si="4"/>
        <v>A927C76C</v>
      </c>
      <c r="Z47" t="str">
        <f t="shared" ref="Z47:AC47" ca="1" si="55">Y46</f>
        <v>CB09AC65</v>
      </c>
      <c r="AA47" t="str">
        <f t="shared" ca="1" si="6"/>
        <v>257BF3ED</v>
      </c>
      <c r="AB47" t="str">
        <f t="shared" ca="1" si="55"/>
        <v>50111182</v>
      </c>
      <c r="AC47" s="19" t="str">
        <f t="shared" ca="1" si="55"/>
        <v>D1266259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0B00B79A</v>
      </c>
      <c r="S48" t="str">
        <f t="shared" ca="1" si="33"/>
        <v>16016F34</v>
      </c>
      <c r="U48">
        <v>34</v>
      </c>
      <c r="V48" t="s">
        <v>65</v>
      </c>
      <c r="W48" s="7" t="str">
        <f t="shared" ca="1" si="40"/>
        <v>BE634E0A</v>
      </c>
      <c r="X48" t="str">
        <f t="shared" ca="1" si="3"/>
        <v>395DF8CD</v>
      </c>
      <c r="Y48" s="7" t="str">
        <f t="shared" ca="1" si="4"/>
        <v>395DF8CD</v>
      </c>
      <c r="Z48" t="str">
        <f t="shared" ref="Z48:AC48" ca="1" si="56">Y47</f>
        <v>A927C76C</v>
      </c>
      <c r="AA48" t="str">
        <f t="shared" ca="1" si="6"/>
        <v>72C26B19</v>
      </c>
      <c r="AB48" t="str">
        <f t="shared" ca="1" si="56"/>
        <v>257BF3ED</v>
      </c>
      <c r="AC48" s="19" t="str">
        <f t="shared" ca="1" si="56"/>
        <v>50111182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FE9E5F98</v>
      </c>
      <c r="X49" t="str">
        <f t="shared" ca="1" si="3"/>
        <v>E94888A8</v>
      </c>
      <c r="Y49" s="7" t="str">
        <f t="shared" ca="1" si="4"/>
        <v>E94888A8</v>
      </c>
      <c r="Z49" t="str">
        <f t="shared" ref="Z49:AC49" ca="1" si="57">Y48</f>
        <v>395DF8CD</v>
      </c>
      <c r="AA49" t="str">
        <f t="shared" ca="1" si="6"/>
        <v>2A49F1DB</v>
      </c>
      <c r="AB49" t="str">
        <f t="shared" ca="1" si="57"/>
        <v>72C26B19</v>
      </c>
      <c r="AC49" s="19" t="str">
        <f t="shared" ca="1" si="57"/>
        <v>257BF3ED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DFF57DC4</v>
      </c>
      <c r="S50" t="str">
        <f t="shared" ca="1" si="33"/>
        <v>BFEAFB89</v>
      </c>
      <c r="U50">
        <v>36</v>
      </c>
      <c r="V50" t="s">
        <v>65</v>
      </c>
      <c r="W50" s="7" t="str">
        <f t="shared" ca="1" si="40"/>
        <v>61D6620F</v>
      </c>
      <c r="X50" t="str">
        <f t="shared" ca="1" si="3"/>
        <v>DF285243</v>
      </c>
      <c r="Y50" s="7" t="str">
        <f t="shared" ca="1" si="4"/>
        <v>DF285243</v>
      </c>
      <c r="Z50" t="str">
        <f t="shared" ref="Z50:AC50" ca="1" si="58">Y49</f>
        <v>E94888A8</v>
      </c>
      <c r="AA50" t="str">
        <f t="shared" ca="1" si="6"/>
        <v>4E577E33</v>
      </c>
      <c r="AB50" t="str">
        <f t="shared" ca="1" si="58"/>
        <v>2A49F1DB</v>
      </c>
      <c r="AC50" s="19" t="str">
        <f t="shared" ca="1" si="58"/>
        <v>72C26B19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1BFE3A2C</v>
      </c>
      <c r="S51" t="str">
        <f t="shared" ca="1" si="33"/>
        <v>37FC7458</v>
      </c>
      <c r="U51">
        <v>37</v>
      </c>
      <c r="V51" t="s">
        <v>65</v>
      </c>
      <c r="W51" s="7" t="str">
        <f t="shared" ca="1" si="40"/>
        <v>8D560740</v>
      </c>
      <c r="X51" t="str">
        <f t="shared" ca="1" si="3"/>
        <v>8BF91ACD</v>
      </c>
      <c r="Y51" s="7" t="str">
        <f t="shared" ca="1" si="4"/>
        <v>8BF91ACD</v>
      </c>
      <c r="Z51" t="str">
        <f t="shared" ref="Z51:AC51" ca="1" si="59">Y50</f>
        <v>DF285243</v>
      </c>
      <c r="AA51" t="str">
        <f t="shared" ca="1" si="6"/>
        <v>3A52222A</v>
      </c>
      <c r="AB51" t="str">
        <f t="shared" ca="1" si="59"/>
        <v>4E577E33</v>
      </c>
      <c r="AC51" s="19" t="str">
        <f t="shared" ca="1" si="59"/>
        <v>2A49F1DB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74040B3C</v>
      </c>
      <c r="S52" t="str">
        <f t="shared" ca="1" si="33"/>
        <v>E8081678</v>
      </c>
      <c r="U52">
        <v>38</v>
      </c>
      <c r="V52" t="s">
        <v>65</v>
      </c>
      <c r="W52" s="7" t="str">
        <f t="shared" ca="1" si="40"/>
        <v>AB2D0E5A</v>
      </c>
      <c r="X52" t="str">
        <f t="shared" ca="1" si="3"/>
        <v>AB7C5BFF</v>
      </c>
      <c r="Y52" s="7" t="str">
        <f t="shared" ca="1" si="4"/>
        <v>AB7C5BFF</v>
      </c>
      <c r="Z52" t="str">
        <f t="shared" ref="Z52:AC52" ca="1" si="60">Y51</f>
        <v>8BF91ACD</v>
      </c>
      <c r="AA52" t="str">
        <f t="shared" ca="1" si="6"/>
        <v>F7CA1490</v>
      </c>
      <c r="AB52" t="str">
        <f t="shared" ca="1" si="60"/>
        <v>3A52222A</v>
      </c>
      <c r="AC52" s="19" t="str">
        <f t="shared" ca="1" si="60"/>
        <v>4E577E33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BFEAA191</v>
      </c>
      <c r="S53" t="str">
        <f t="shared" ca="1" si="33"/>
        <v>7FD54323</v>
      </c>
      <c r="U53">
        <v>39</v>
      </c>
      <c r="V53" t="s">
        <v>65</v>
      </c>
      <c r="W53" s="7" t="str">
        <f t="shared" ca="1" si="40"/>
        <v>46612C77</v>
      </c>
      <c r="X53" t="str">
        <f t="shared" ca="1" si="3"/>
        <v>F2F35963</v>
      </c>
      <c r="Y53" s="7" t="str">
        <f t="shared" ca="1" si="4"/>
        <v>F2F35963</v>
      </c>
      <c r="Z53" t="str">
        <f t="shared" ref="Z53:AC53" ca="1" si="61">Y52</f>
        <v>AB7C5BFF</v>
      </c>
      <c r="AA53" t="str">
        <f t="shared" ca="1" si="6"/>
        <v>62FE46B3</v>
      </c>
      <c r="AB53" t="str">
        <f t="shared" ca="1" si="61"/>
        <v>F7CA1490</v>
      </c>
      <c r="AC53" s="19" t="str">
        <f t="shared" ca="1" si="61"/>
        <v>3A52222A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1BFF8358</v>
      </c>
      <c r="S54" t="str">
        <f t="shared" ca="1" si="33"/>
        <v>37FF06B0</v>
      </c>
      <c r="U54" s="12">
        <v>40</v>
      </c>
      <c r="V54" s="12" t="s">
        <v>65</v>
      </c>
      <c r="W54" s="13" t="str">
        <f t="shared" ca="1" si="40"/>
        <v>3E4809DC</v>
      </c>
      <c r="X54" t="str">
        <f t="shared" ca="1" si="3"/>
        <v>7DDE4AD5</v>
      </c>
      <c r="Y54" s="7" t="str">
        <f t="shared" ca="1" si="4"/>
        <v>7DDE4AD5</v>
      </c>
      <c r="Z54" t="str">
        <f t="shared" ref="Z54:AC54" ca="1" si="62">Y53</f>
        <v>F2F35963</v>
      </c>
      <c r="AA54" t="str">
        <f t="shared" ca="1" si="6"/>
        <v>EADF16FF</v>
      </c>
      <c r="AB54" t="str">
        <f t="shared" ca="1" si="62"/>
        <v>62FE46B3</v>
      </c>
      <c r="AC54" s="19" t="str">
        <f t="shared" ca="1" si="62"/>
        <v>F7CA1490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E2FF56F3</v>
      </c>
      <c r="X55" t="str">
        <f t="shared" ca="1" si="3"/>
        <v>25AE840E</v>
      </c>
      <c r="Y55" s="7" t="str">
        <f t="shared" ca="1" si="4"/>
        <v>25AE840E</v>
      </c>
      <c r="Z55" t="str">
        <f t="shared" ref="Z55:AC55" ca="1" si="64">Y54</f>
        <v>7DDE4AD5</v>
      </c>
      <c r="AA55" t="str">
        <f t="shared" ca="1" si="6"/>
        <v>FCBCD658</v>
      </c>
      <c r="AB55" t="str">
        <f t="shared" ca="1" si="64"/>
        <v>EADF16FF</v>
      </c>
      <c r="AC55" s="19" t="str">
        <f t="shared" ca="1" si="64"/>
        <v>62FE46B3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642B5D1B</v>
      </c>
      <c r="S56" t="str">
        <f t="shared" ca="1" si="33"/>
        <v>C856BA36</v>
      </c>
      <c r="U56">
        <v>42</v>
      </c>
      <c r="V56" t="s">
        <v>86</v>
      </c>
      <c r="W56" s="7" t="str">
        <f t="shared" ca="1" si="63"/>
        <v>FCDE56DD</v>
      </c>
      <c r="X56" t="str">
        <f t="shared" ca="1" si="3"/>
        <v>6D1F9666</v>
      </c>
      <c r="Y56" s="7" t="str">
        <f t="shared" ca="1" si="4"/>
        <v>6D1F9666</v>
      </c>
      <c r="Z56" t="str">
        <f t="shared" ref="Z56:AC56" ca="1" si="65">Y55</f>
        <v>25AE840E</v>
      </c>
      <c r="AA56" t="str">
        <f t="shared" ca="1" si="6"/>
        <v>5F7792B5</v>
      </c>
      <c r="AB56" t="str">
        <f t="shared" ca="1" si="65"/>
        <v>FCBCD658</v>
      </c>
      <c r="AC56" s="19" t="str">
        <f t="shared" ca="1" si="65"/>
        <v>EADF16FF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7DBE961C</v>
      </c>
      <c r="X57" t="str">
        <f t="shared" ca="1" si="3"/>
        <v>9BB0B86C</v>
      </c>
      <c r="Y57" s="7" t="str">
        <f t="shared" ca="1" si="4"/>
        <v>9BB0B86C</v>
      </c>
      <c r="Z57" t="str">
        <f t="shared" ref="Z57:AC57" ca="1" si="67">Y56</f>
        <v>6D1F9666</v>
      </c>
      <c r="AA57" t="str">
        <f t="shared" ca="1" si="6"/>
        <v>896BA103</v>
      </c>
      <c r="AB57" t="str">
        <f t="shared" ca="1" si="67"/>
        <v>5F7792B5</v>
      </c>
      <c r="AC57" s="19" t="str">
        <f t="shared" ca="1" si="67"/>
        <v>FCBCD658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D0106061</v>
      </c>
      <c r="S58" t="str">
        <f t="shared" ca="1" si="33"/>
        <v>A020C0C3</v>
      </c>
      <c r="U58">
        <v>44</v>
      </c>
      <c r="V58" t="s">
        <v>86</v>
      </c>
      <c r="W58" s="7" t="str">
        <f t="shared" ca="1" si="63"/>
        <v>4D7F9227</v>
      </c>
      <c r="X58" t="str">
        <f t="shared" ca="1" si="3"/>
        <v>EF8FF3B1</v>
      </c>
      <c r="Y58" s="7" t="str">
        <f t="shared" ca="1" si="4"/>
        <v>EF8FF3B1</v>
      </c>
      <c r="Z58" t="str">
        <f t="shared" ref="Z58:AC58" ca="1" si="68">Y57</f>
        <v>9BB0B86C</v>
      </c>
      <c r="AA58" t="str">
        <f t="shared" ca="1" si="6"/>
        <v>9B47E599</v>
      </c>
      <c r="AB58" t="str">
        <f t="shared" ca="1" si="68"/>
        <v>896BA103</v>
      </c>
      <c r="AC58" s="19" t="str">
        <f t="shared" ca="1" si="68"/>
        <v>5F7792B5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FFAA8664</v>
      </c>
      <c r="S59" t="str">
        <f t="shared" ca="1" si="33"/>
        <v>FF550CC9</v>
      </c>
      <c r="U59">
        <v>45</v>
      </c>
      <c r="V59" t="s">
        <v>86</v>
      </c>
      <c r="W59" s="7" t="str">
        <f t="shared" ca="1" si="63"/>
        <v>9B63A109</v>
      </c>
      <c r="X59" t="str">
        <f t="shared" ca="1" si="3"/>
        <v>7B4A73A0</v>
      </c>
      <c r="Y59" s="7" t="str">
        <f t="shared" ca="1" si="4"/>
        <v>7B4A73A0</v>
      </c>
      <c r="Z59" t="str">
        <f t="shared" ref="Z59:AC59" ca="1" si="69">Y58</f>
        <v>EF8FF3B1</v>
      </c>
      <c r="AA59" t="str">
        <f t="shared" ca="1" si="6"/>
        <v>26EC2E1B</v>
      </c>
      <c r="AB59" t="str">
        <f t="shared" ca="1" si="69"/>
        <v>9B47E599</v>
      </c>
      <c r="AC59" s="19" t="str">
        <f t="shared" ca="1" si="69"/>
        <v>896BA103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BDF425AC</v>
      </c>
      <c r="S60" t="str">
        <f t="shared" ca="1" si="33"/>
        <v>7BE84B59</v>
      </c>
      <c r="U60">
        <v>46</v>
      </c>
      <c r="V60" t="s">
        <v>86</v>
      </c>
      <c r="W60" s="7" t="str">
        <f t="shared" ca="1" si="63"/>
        <v>AFCFE799</v>
      </c>
      <c r="X60" t="str">
        <f t="shared" ca="1" si="3"/>
        <v>AD8E04E0</v>
      </c>
      <c r="Y60" s="7" t="str">
        <f t="shared" ca="1" si="4"/>
        <v>AD8E04E0</v>
      </c>
      <c r="Z60" t="str">
        <f t="shared" ref="Z60:AC60" ca="1" si="70">Y59</f>
        <v>7B4A73A0</v>
      </c>
      <c r="AA60" t="str">
        <f t="shared" ca="1" si="6"/>
        <v>7BE3FCEC</v>
      </c>
      <c r="AB60" t="str">
        <f t="shared" ca="1" si="70"/>
        <v>26EC2E1B</v>
      </c>
      <c r="AC60" s="19" t="str">
        <f t="shared" ca="1" si="70"/>
        <v>9B47E599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7BEA7EA8</v>
      </c>
      <c r="X61" t="str">
        <f t="shared" ca="1" si="3"/>
        <v>580FF39E</v>
      </c>
      <c r="Y61" s="7" t="str">
        <f t="shared" ca="1" si="4"/>
        <v>580FF39E</v>
      </c>
      <c r="Z61" t="str">
        <f t="shared" ref="Z61:AC61" ca="1" si="71">Y60</f>
        <v>AD8E04E0</v>
      </c>
      <c r="AA61" t="str">
        <f t="shared" ca="1" si="6"/>
        <v>1ED29CE8</v>
      </c>
      <c r="AB61" t="str">
        <f t="shared" ca="1" si="71"/>
        <v>7BE3FCEC</v>
      </c>
      <c r="AC61" s="19" t="str">
        <f t="shared" ca="1" si="71"/>
        <v>26EC2E1B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E4A969D1</v>
      </c>
      <c r="S62" t="str">
        <f t="shared" ca="1" si="33"/>
        <v>C952D3A3</v>
      </c>
      <c r="U62">
        <v>48</v>
      </c>
      <c r="V62" t="s">
        <v>86</v>
      </c>
      <c r="W62" s="7" t="str">
        <f t="shared" ca="1" si="63"/>
        <v>3FC29CE8</v>
      </c>
      <c r="X62" t="str">
        <f t="shared" ca="1" si="3"/>
        <v>C11BCF4D</v>
      </c>
      <c r="Y62" s="7" t="str">
        <f t="shared" ca="1" si="4"/>
        <v>C11BCF4D</v>
      </c>
      <c r="Z62" t="str">
        <f t="shared" ref="Z62:AC62" ca="1" si="72">Y61</f>
        <v>580FF39E</v>
      </c>
      <c r="AA62" t="str">
        <f t="shared" ca="1" si="6"/>
        <v>2B638138</v>
      </c>
      <c r="AB62" t="str">
        <f t="shared" ca="1" si="72"/>
        <v>1ED29CE8</v>
      </c>
      <c r="AC62" s="19" t="str">
        <f t="shared" ca="1" si="72"/>
        <v>7BE3FCEC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A41D08D3</v>
      </c>
      <c r="S63" t="str">
        <f t="shared" ca="1" si="33"/>
        <v>483A11A7</v>
      </c>
      <c r="U63">
        <v>49</v>
      </c>
      <c r="V63" t="s">
        <v>86</v>
      </c>
      <c r="W63" s="7" t="str">
        <f t="shared" ca="1" si="63"/>
        <v>1A4391B8</v>
      </c>
      <c r="X63" t="str">
        <f t="shared" ca="1" si="3"/>
        <v>90F746DF</v>
      </c>
      <c r="Y63" s="7" t="str">
        <f t="shared" ca="1" si="4"/>
        <v>90F746DF</v>
      </c>
      <c r="Z63" t="str">
        <f t="shared" ref="Z63:AC63" ca="1" si="73">Y62</f>
        <v>C11BCF4D</v>
      </c>
      <c r="AA63" t="str">
        <f t="shared" ca="1" si="6"/>
        <v>9603FCE7</v>
      </c>
      <c r="AB63" t="str">
        <f t="shared" ca="1" si="73"/>
        <v>2B638138</v>
      </c>
      <c r="AC63" s="19" t="str">
        <f t="shared" ca="1" si="73"/>
        <v>1ED29CE8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61BC18E7</v>
      </c>
      <c r="S64" t="str">
        <f t="shared" ca="1" si="33"/>
        <v>C37831CE</v>
      </c>
      <c r="U64">
        <v>50</v>
      </c>
      <c r="V64" t="s">
        <v>86</v>
      </c>
      <c r="W64" s="7" t="str">
        <f t="shared" ca="1" si="63"/>
        <v>8303CD6D</v>
      </c>
      <c r="X64" t="str">
        <f t="shared" ca="1" si="3"/>
        <v>135334F1</v>
      </c>
      <c r="Y64" s="7" t="str">
        <f t="shared" ca="1" si="4"/>
        <v>135334F1</v>
      </c>
      <c r="Z64" t="str">
        <f t="shared" ref="Z64:AC64" ca="1" si="74">Y63</f>
        <v>90F746DF</v>
      </c>
      <c r="AA64" t="str">
        <f t="shared" ca="1" si="6"/>
        <v>7046F3D3</v>
      </c>
      <c r="AB64" t="str">
        <f t="shared" ca="1" si="74"/>
        <v>9603FCE7</v>
      </c>
      <c r="AC64" s="19" t="str">
        <f t="shared" ca="1" si="74"/>
        <v>2B638138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FEAA3415</v>
      </c>
      <c r="S65" t="str">
        <f t="shared" ca="1" si="33"/>
        <v>FD54682B</v>
      </c>
      <c r="U65">
        <v>51</v>
      </c>
      <c r="V65" t="s">
        <v>86</v>
      </c>
      <c r="W65" s="7" t="str">
        <f t="shared" ca="1" si="63"/>
        <v>9047F6D7</v>
      </c>
      <c r="X65" t="str">
        <f t="shared" ca="1" si="3"/>
        <v>B2823B38</v>
      </c>
      <c r="Y65" s="7" t="str">
        <f t="shared" ca="1" si="4"/>
        <v>B2823B38</v>
      </c>
      <c r="Z65" t="str">
        <f t="shared" ref="Z65:AC65" ca="1" si="75">Y64</f>
        <v>135334F1</v>
      </c>
      <c r="AA65" t="str">
        <f t="shared" ca="1" si="6"/>
        <v>E43DD1B7</v>
      </c>
      <c r="AB65" t="str">
        <f t="shared" ca="1" si="75"/>
        <v>7046F3D3</v>
      </c>
      <c r="AC65" s="19" t="str">
        <f t="shared" ca="1" si="75"/>
        <v>9603FCE7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BFF83C95</v>
      </c>
      <c r="S66" t="str">
        <f t="shared" ca="1" si="33"/>
        <v>7FF0792B</v>
      </c>
      <c r="U66">
        <v>52</v>
      </c>
      <c r="V66" t="s">
        <v>86</v>
      </c>
      <c r="W66" s="7" t="str">
        <f t="shared" ca="1" si="63"/>
        <v>7057F1F3</v>
      </c>
      <c r="X66" t="str">
        <f t="shared" ca="1" si="3"/>
        <v>65AF8BF7</v>
      </c>
      <c r="Y66" s="7" t="str">
        <f t="shared" ca="1" si="4"/>
        <v>65AF8BF7</v>
      </c>
      <c r="Z66" t="str">
        <f t="shared" ref="Z66:AC66" ca="1" si="76">Y65</f>
        <v>B2823B38</v>
      </c>
      <c r="AA66" t="str">
        <f t="shared" ca="1" si="6"/>
        <v>44D4CD3C</v>
      </c>
      <c r="AB66" t="str">
        <f t="shared" ca="1" si="76"/>
        <v>E43DD1B7</v>
      </c>
      <c r="AC66" s="19" t="str">
        <f t="shared" ca="1" si="76"/>
        <v>7046F3D3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74040A7C</v>
      </c>
      <c r="S67" t="str">
        <f t="shared" ca="1" si="33"/>
        <v>E80814F8</v>
      </c>
      <c r="U67">
        <v>53</v>
      </c>
      <c r="V67" t="s">
        <v>86</v>
      </c>
      <c r="W67" s="7" t="str">
        <f t="shared" ca="1" si="63"/>
        <v>E494D93C</v>
      </c>
      <c r="X67" t="str">
        <f t="shared" ca="1" si="3"/>
        <v>81F11DCF</v>
      </c>
      <c r="Y67" s="7" t="str">
        <f t="shared" ca="1" si="4"/>
        <v>81F11DCF</v>
      </c>
      <c r="Z67" t="str">
        <f t="shared" ref="Z67:AC67" ca="1" si="77">Y66</f>
        <v>65AF8BF7</v>
      </c>
      <c r="AA67" t="str">
        <f t="shared" ca="1" si="6"/>
        <v>2CA08ECE</v>
      </c>
      <c r="AB67" t="str">
        <f t="shared" ca="1" si="77"/>
        <v>44D4CD3C</v>
      </c>
      <c r="AC67" s="19" t="str">
        <f t="shared" ca="1" si="77"/>
        <v>E43DD1B7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594B33BA</v>
      </c>
      <c r="S68" t="str">
        <f t="shared" ca="1" si="33"/>
        <v>B2966774</v>
      </c>
      <c r="U68">
        <v>54</v>
      </c>
      <c r="V68" t="s">
        <v>86</v>
      </c>
      <c r="W68" s="7" t="str">
        <f t="shared" ca="1" si="63"/>
        <v>64A48FFE</v>
      </c>
      <c r="X68" t="str">
        <f t="shared" ca="1" si="3"/>
        <v>C8B83FF5</v>
      </c>
      <c r="Y68" s="7" t="str">
        <f t="shared" ca="1" si="4"/>
        <v>C8B83FF5</v>
      </c>
      <c r="Z68" t="str">
        <f t="shared" ref="Z68:AC68" ca="1" si="78">Y67</f>
        <v>81F11DCF</v>
      </c>
      <c r="AA68" t="str">
        <f t="shared" ca="1" si="6"/>
        <v>D96BE2FD</v>
      </c>
      <c r="AB68" t="str">
        <f t="shared" ca="1" si="78"/>
        <v>2CA08ECE</v>
      </c>
      <c r="AC68" s="19" t="str">
        <f t="shared" ca="1" si="78"/>
        <v>44D4CD3C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89E18ECF</v>
      </c>
      <c r="X69" t="str">
        <f t="shared" ca="1" si="3"/>
        <v>75223268</v>
      </c>
      <c r="Y69" s="7" t="str">
        <f t="shared" ca="1" si="4"/>
        <v>75223268</v>
      </c>
      <c r="Z69" t="str">
        <f t="shared" ref="Z69:AC69" ca="1" si="79">Y68</f>
        <v>C8B83FF5</v>
      </c>
      <c r="AA69" t="str">
        <f t="shared" ca="1" si="6"/>
        <v>E07C4773</v>
      </c>
      <c r="AB69" t="str">
        <f t="shared" ca="1" si="79"/>
        <v>D96BE2FD</v>
      </c>
      <c r="AC69" s="19" t="str">
        <f t="shared" ca="1" si="79"/>
        <v>2CA08ECE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DEF37BDD</v>
      </c>
      <c r="S70" t="str">
        <f t="shared" ca="1" si="33"/>
        <v>BDE6F7BB</v>
      </c>
      <c r="U70">
        <v>56</v>
      </c>
      <c r="V70" t="s">
        <v>86</v>
      </c>
      <c r="W70" s="7" t="str">
        <f t="shared" ca="1" si="63"/>
        <v>C87867F5</v>
      </c>
      <c r="X70" t="str">
        <f t="shared" ca="1" si="3"/>
        <v>E661F868</v>
      </c>
      <c r="Y70" s="7" t="str">
        <f t="shared" ca="1" si="4"/>
        <v>E661F868</v>
      </c>
      <c r="Z70" t="str">
        <f t="shared" ref="Z70:AC70" ca="1" si="80">Y69</f>
        <v>75223268</v>
      </c>
      <c r="AA70" t="str">
        <f t="shared" ca="1" si="6"/>
        <v>722E0FFD</v>
      </c>
      <c r="AB70" t="str">
        <f t="shared" ca="1" si="80"/>
        <v>E07C4773</v>
      </c>
      <c r="AC70" s="19" t="str">
        <f t="shared" ca="1" si="80"/>
        <v>D96BE2FD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FAA8F67B</v>
      </c>
      <c r="S71" t="str">
        <f t="shared" ca="1" si="33"/>
        <v>F551ECF7</v>
      </c>
      <c r="U71">
        <v>57</v>
      </c>
      <c r="V71" t="s">
        <v>86</v>
      </c>
      <c r="W71" s="7" t="str">
        <f t="shared" ca="1" si="63"/>
        <v>702E0779</v>
      </c>
      <c r="X71" t="str">
        <f t="shared" ca="1" si="3"/>
        <v>9A46A165</v>
      </c>
      <c r="Y71" s="7" t="str">
        <f t="shared" ca="1" si="4"/>
        <v>9A46A165</v>
      </c>
      <c r="Z71" t="str">
        <f t="shared" ref="Z71:AC71" ca="1" si="81">Y70</f>
        <v>E661F868</v>
      </c>
      <c r="AA71" t="str">
        <f t="shared" ca="1" si="6"/>
        <v>1D488C9A</v>
      </c>
      <c r="AB71" t="str">
        <f t="shared" ca="1" si="81"/>
        <v>722E0FFD</v>
      </c>
      <c r="AC71" s="19" t="str">
        <f t="shared" ca="1" si="81"/>
        <v>E07C4773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AB4651F3</v>
      </c>
      <c r="S72" t="str">
        <f t="shared" ca="1" si="33"/>
        <v>568CA3E7</v>
      </c>
      <c r="U72">
        <v>58</v>
      </c>
      <c r="V72" t="s">
        <v>86</v>
      </c>
      <c r="W72" s="7" t="str">
        <f t="shared" ca="1" si="63"/>
        <v>76688CF8</v>
      </c>
      <c r="X72" t="str">
        <f t="shared" ca="1" si="3"/>
        <v>856161E1</v>
      </c>
      <c r="Y72" s="7" t="str">
        <f t="shared" ca="1" si="4"/>
        <v>856161E1</v>
      </c>
      <c r="Z72" t="str">
        <f t="shared" ref="Z72:AC72" ca="1" si="82">Y71</f>
        <v>9A46A165</v>
      </c>
      <c r="AA72" t="str">
        <f t="shared" ca="1" si="6"/>
        <v>39987E1A</v>
      </c>
      <c r="AB72" t="str">
        <f t="shared" ca="1" si="82"/>
        <v>1D488C9A</v>
      </c>
      <c r="AC72" s="19" t="str">
        <f t="shared" ca="1" si="82"/>
        <v>722E0FFD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BFE312F1</v>
      </c>
      <c r="S73" t="str">
        <f t="shared" ca="1" si="33"/>
        <v>7FC625E3</v>
      </c>
      <c r="U73">
        <v>59</v>
      </c>
      <c r="V73" t="s">
        <v>86</v>
      </c>
      <c r="W73" s="7" t="str">
        <f t="shared" ca="1" si="63"/>
        <v>1948AC1A</v>
      </c>
      <c r="X73" t="str">
        <f t="shared" ca="1" si="3"/>
        <v>4684DB06</v>
      </c>
      <c r="Y73" s="7" t="str">
        <f t="shared" ca="1" si="4"/>
        <v>4684DB06</v>
      </c>
      <c r="Z73" t="str">
        <f t="shared" ref="Z73:AC73" ca="1" si="83">Y72</f>
        <v>856161E1</v>
      </c>
      <c r="AA73" t="str">
        <f t="shared" ca="1" si="6"/>
        <v>6691A859</v>
      </c>
      <c r="AB73" t="str">
        <f t="shared" ca="1" si="83"/>
        <v>39987E1A</v>
      </c>
      <c r="AC73" s="19" t="str">
        <f t="shared" ca="1" si="83"/>
        <v>1D488C9A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51691E46</v>
      </c>
      <c r="S74" t="str">
        <f t="shared" ca="1" si="33"/>
        <v>A2D23C8C</v>
      </c>
      <c r="U74" s="12">
        <v>60</v>
      </c>
      <c r="V74" s="12" t="s">
        <v>86</v>
      </c>
      <c r="W74" s="13" t="str">
        <f t="shared" ca="1" si="63"/>
        <v>25916859</v>
      </c>
      <c r="X74" t="str">
        <f t="shared" ca="1" si="3"/>
        <v>45634F23</v>
      </c>
      <c r="Y74" s="7" t="str">
        <f t="shared" ca="1" si="4"/>
        <v>45634F23</v>
      </c>
      <c r="Z74" t="str">
        <f t="shared" ref="Z74:AC74" ca="1" si="84">Y73</f>
        <v>4684DB06</v>
      </c>
      <c r="AA74" t="str">
        <f t="shared" ca="1" si="6"/>
        <v>61585878</v>
      </c>
      <c r="AB74" t="str">
        <f t="shared" ca="1" si="84"/>
        <v>6691A859</v>
      </c>
      <c r="AC74" s="19" t="str">
        <f t="shared" ca="1" si="84"/>
        <v>39987E1A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41D08DBA</v>
      </c>
      <c r="S75" t="str">
        <f t="shared" ca="1" si="33"/>
        <v>83A11B74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414D2B27</v>
      </c>
      <c r="X75" t="str">
        <f t="shared" ca="1" si="3"/>
        <v>75536AF3</v>
      </c>
      <c r="Y75" s="7" t="str">
        <f t="shared" ca="1" si="4"/>
        <v>75536AF3</v>
      </c>
      <c r="Z75" t="str">
        <f t="shared" ref="Z75:AC75" ca="1" si="86">Y74</f>
        <v>45634F23</v>
      </c>
      <c r="AA75" t="str">
        <f t="shared" ca="1" si="6"/>
        <v>91A136C1</v>
      </c>
      <c r="AB75" t="str">
        <f t="shared" ca="1" si="86"/>
        <v>61585878</v>
      </c>
      <c r="AC75" s="19" t="str">
        <f t="shared" ca="1" si="86"/>
        <v>6691A859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7FEADA6D</v>
      </c>
      <c r="S76" t="str">
        <f t="shared" ca="1" si="33"/>
        <v>FFD5B4DA</v>
      </c>
      <c r="U76">
        <v>62</v>
      </c>
      <c r="V76" t="s">
        <v>107</v>
      </c>
      <c r="W76" s="7" t="str">
        <f t="shared" ca="1" si="85"/>
        <v>B59A219A</v>
      </c>
      <c r="X76" t="str">
        <f t="shared" ca="1" si="3"/>
        <v>90D19F11</v>
      </c>
      <c r="Y76" s="7" t="str">
        <f t="shared" ca="1" si="4"/>
        <v>90D19F11</v>
      </c>
      <c r="Z76" t="str">
        <f t="shared" ref="Z76:AC76" ca="1" si="88">Y75</f>
        <v>75536AF3</v>
      </c>
      <c r="AA76" t="str">
        <f t="shared" ca="1" si="6"/>
        <v>D158D3C8</v>
      </c>
      <c r="AB76" t="str">
        <f t="shared" ca="1" si="88"/>
        <v>91A136C1</v>
      </c>
      <c r="AC76" s="19" t="str">
        <f t="shared" ca="1" si="88"/>
        <v>61585878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EAA1018F</v>
      </c>
      <c r="S77" t="str">
        <f t="shared" ca="1" si="33"/>
        <v>D542031F</v>
      </c>
      <c r="U77">
        <v>63</v>
      </c>
      <c r="V77" t="s">
        <v>107</v>
      </c>
      <c r="W77" s="7" t="str">
        <f t="shared" ca="1" si="85"/>
        <v>35AA8FFA</v>
      </c>
      <c r="X77" t="str">
        <f t="shared" ca="1" si="3"/>
        <v>50DB8F99</v>
      </c>
      <c r="Y77" s="7" t="str">
        <f t="shared" ca="1" si="4"/>
        <v>50DB8F99</v>
      </c>
      <c r="Z77" t="str">
        <f t="shared" ref="Z77:AC77" ca="1" si="89">Y76</f>
        <v>90D19F11</v>
      </c>
      <c r="AA77" t="str">
        <f t="shared" ca="1" si="6"/>
        <v>DD54DABC</v>
      </c>
      <c r="AB77" t="str">
        <f t="shared" ca="1" si="89"/>
        <v>D158D3C8</v>
      </c>
      <c r="AC77" s="19" t="str">
        <f t="shared" ca="1" si="89"/>
        <v>91A136C1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346D0EA2</v>
      </c>
      <c r="S78" t="str">
        <f t="shared" ca="1" si="33"/>
        <v>68DA1D44</v>
      </c>
      <c r="U78">
        <v>64</v>
      </c>
      <c r="V78" t="s">
        <v>107</v>
      </c>
      <c r="W78" s="7" t="str">
        <f t="shared" ca="1" si="85"/>
        <v>9CDD9665</v>
      </c>
      <c r="X78" t="str">
        <f t="shared" ca="1" si="3"/>
        <v>7D2D9F6A</v>
      </c>
      <c r="Y78" s="7" t="str">
        <f t="shared" ca="1" si="4"/>
        <v>7D2D9F6A</v>
      </c>
      <c r="Z78" t="str">
        <f t="shared" ref="Z78:AC78" ca="1" si="90">Y77</f>
        <v>50DB8F99</v>
      </c>
      <c r="AA78" t="str">
        <f t="shared" ca="1" si="6"/>
        <v>643467C4</v>
      </c>
      <c r="AB78" t="str">
        <f t="shared" ca="1" si="90"/>
        <v>DD54DABC</v>
      </c>
      <c r="AC78" s="19" t="str">
        <f t="shared" ca="1" si="90"/>
        <v>D158D3C8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BFEA21A1</v>
      </c>
      <c r="S79" t="str">
        <f t="shared" ca="1" si="33"/>
        <v>7FD44343</v>
      </c>
      <c r="U79">
        <v>65</v>
      </c>
      <c r="V79" t="s">
        <v>107</v>
      </c>
      <c r="W79" s="7" t="str">
        <f t="shared" ca="1" si="85"/>
        <v>E9BB32E1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AAFEF911</v>
      </c>
      <c r="Y79" s="7" t="str">
        <f t="shared" ref="Y79:Y94" ca="1" si="93">X79</f>
        <v>AAFEF911</v>
      </c>
      <c r="Z79" t="str">
        <f t="shared" ref="Z79:AC79" ca="1" si="94">Y78</f>
        <v>7D2D9F6A</v>
      </c>
      <c r="AA79" t="str">
        <f t="shared" ref="AA79:AA94" ca="1" si="95">DEC2HEX(_xlfn.BITAND(_xlfn.BITOR(_xlfn.BITLSHIFT(MOD(HEX2DEC(Z78),4),30),_xlfn.BITRSHIFT(HEX2DEC(Z78),2)),4294967295),8)</f>
        <v>5436E3E6</v>
      </c>
      <c r="AB79" t="str">
        <f t="shared" ca="1" si="94"/>
        <v>643467C4</v>
      </c>
      <c r="AC79" s="19" t="str">
        <f t="shared" ca="1" si="94"/>
        <v>DD54DABC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3F46E81D</v>
      </c>
      <c r="S80" t="str">
        <f t="shared" ca="1" si="33"/>
        <v>7E8DD03A</v>
      </c>
      <c r="U80">
        <v>66</v>
      </c>
      <c r="V80" t="s">
        <v>107</v>
      </c>
      <c r="W80" s="7" t="str">
        <f t="shared" ca="1" si="85"/>
        <v>4D2F1B48</v>
      </c>
      <c r="X80" t="str">
        <f t="shared" ca="1" si="92"/>
        <v>D353AA49</v>
      </c>
      <c r="Y80" s="7" t="str">
        <f t="shared" ca="1" si="93"/>
        <v>D353AA49</v>
      </c>
      <c r="Z80" t="str">
        <f t="shared" ref="Z80:AC80" ca="1" si="100">Y79</f>
        <v>AAFEF911</v>
      </c>
      <c r="AA80" t="str">
        <f t="shared" ca="1" si="95"/>
        <v>9F4B67DA</v>
      </c>
      <c r="AB80" t="str">
        <f t="shared" ca="1" si="100"/>
        <v>5436E3E6</v>
      </c>
      <c r="AC80" s="19" t="str">
        <f t="shared" ca="1" si="100"/>
        <v>643467C4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61837D2D</v>
      </c>
      <c r="X81" t="str">
        <f t="shared" ca="1" si="92"/>
        <v>FF1078E9</v>
      </c>
      <c r="Y81" s="7" t="str">
        <f t="shared" ca="1" si="93"/>
        <v>FF1078E9</v>
      </c>
      <c r="Z81" t="str">
        <f t="shared" ref="Z81:AC81" ca="1" si="101">Y80</f>
        <v>D353AA49</v>
      </c>
      <c r="AA81" t="str">
        <f t="shared" ca="1" si="95"/>
        <v>6ABFBE44</v>
      </c>
      <c r="AB81" t="str">
        <f t="shared" ca="1" si="101"/>
        <v>9F4B67DA</v>
      </c>
      <c r="AC81" s="19" t="str">
        <f t="shared" ca="1" si="101"/>
        <v>5436E3E6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10606190</v>
      </c>
      <c r="S82" t="str">
        <f t="shared" ca="1" si="33"/>
        <v>20C0C320</v>
      </c>
      <c r="U82">
        <v>68</v>
      </c>
      <c r="V82" t="s">
        <v>107</v>
      </c>
      <c r="W82" s="7" t="str">
        <f t="shared" ca="1" si="85"/>
        <v>26A773D7</v>
      </c>
      <c r="X82" t="str">
        <f t="shared" ca="1" si="92"/>
        <v>4810F9F2</v>
      </c>
      <c r="Y82" s="7" t="str">
        <f t="shared" ca="1" si="93"/>
        <v>4810F9F2</v>
      </c>
      <c r="Z82" t="str">
        <f t="shared" ref="Z82:AC82" ca="1" si="102">Y81</f>
        <v>FF1078E9</v>
      </c>
      <c r="AA82" t="str">
        <f t="shared" ca="1" si="95"/>
        <v>74D4EA92</v>
      </c>
      <c r="AB82" t="str">
        <f t="shared" ca="1" si="102"/>
        <v>6ABFBE44</v>
      </c>
      <c r="AC82" s="19" t="str">
        <f t="shared" ca="1" si="102"/>
        <v>9F4B67DA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156CC57E</v>
      </c>
      <c r="S83" t="str">
        <f t="shared" ca="1" si="33"/>
        <v>2AD98AFC</v>
      </c>
      <c r="U83">
        <v>69</v>
      </c>
      <c r="V83" t="s">
        <v>107</v>
      </c>
      <c r="W83" s="7" t="str">
        <f t="shared" ca="1" si="85"/>
        <v>E17B2C3F</v>
      </c>
      <c r="X83" t="str">
        <f t="shared" ca="1" si="92"/>
        <v>78221F34</v>
      </c>
      <c r="Y83" s="7" t="str">
        <f t="shared" ca="1" si="93"/>
        <v>78221F34</v>
      </c>
      <c r="Z83" t="str">
        <f t="shared" ref="Z83:AC83" ca="1" si="103">Y82</f>
        <v>4810F9F2</v>
      </c>
      <c r="AA83" t="str">
        <f t="shared" ca="1" si="95"/>
        <v>7FC41E3A</v>
      </c>
      <c r="AB83" t="str">
        <f t="shared" ca="1" si="103"/>
        <v>74D4EA92</v>
      </c>
      <c r="AC83" s="19" t="str">
        <f t="shared" ca="1" si="103"/>
        <v>6ABFBE44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F425ACFD</v>
      </c>
      <c r="S84" t="str">
        <f t="shared" ca="1" si="33"/>
        <v>E84B59FB</v>
      </c>
      <c r="U84">
        <v>70</v>
      </c>
      <c r="V84" t="s">
        <v>107</v>
      </c>
      <c r="W84" s="7" t="str">
        <f t="shared" ca="1" si="85"/>
        <v>43000D5A</v>
      </c>
      <c r="X84" t="str">
        <f t="shared" ca="1" si="92"/>
        <v>64B1CDFE</v>
      </c>
      <c r="Y84" s="7" t="str">
        <f t="shared" ca="1" si="93"/>
        <v>64B1CDFE</v>
      </c>
      <c r="Z84" t="str">
        <f t="shared" ref="Z84:AC84" ca="1" si="104">Y83</f>
        <v>78221F34</v>
      </c>
      <c r="AA84" t="str">
        <f t="shared" ca="1" si="95"/>
        <v>92043E7C</v>
      </c>
      <c r="AB84" t="str">
        <f t="shared" ca="1" si="104"/>
        <v>7FC41E3A</v>
      </c>
      <c r="AC84" s="19" t="str">
        <f t="shared" ca="1" si="104"/>
        <v>74D4EA92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95E23F72</v>
      </c>
      <c r="X85" t="str">
        <f t="shared" ca="1" si="92"/>
        <v>6C8A17A6</v>
      </c>
      <c r="Y85" s="7" t="str">
        <f t="shared" ca="1" si="93"/>
        <v>6C8A17A6</v>
      </c>
      <c r="Z85" t="str">
        <f t="shared" ref="Z85:AC85" ca="1" si="105">Y84</f>
        <v>64B1CDFE</v>
      </c>
      <c r="AA85" t="str">
        <f t="shared" ca="1" si="95"/>
        <v>1E0887CD</v>
      </c>
      <c r="AB85" t="str">
        <f t="shared" ca="1" si="105"/>
        <v>92043E7C</v>
      </c>
      <c r="AC85" s="19" t="str">
        <f t="shared" ca="1" si="105"/>
        <v>7FC41E3A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A969C3E4</v>
      </c>
      <c r="S86" t="str">
        <f t="shared" ca="1" si="33"/>
        <v>52D387C9</v>
      </c>
      <c r="U86">
        <v>72</v>
      </c>
      <c r="V86" t="s">
        <v>107</v>
      </c>
      <c r="W86" s="7" t="str">
        <f t="shared" ca="1" si="85"/>
        <v>E8BD744F</v>
      </c>
      <c r="X86" t="str">
        <f t="shared" ca="1" si="92"/>
        <v>16FAD0F5</v>
      </c>
      <c r="Y86" s="7" t="str">
        <f t="shared" ca="1" si="93"/>
        <v>16FAD0F5</v>
      </c>
      <c r="Z86" t="str">
        <f t="shared" ref="Z86:AC86" ca="1" si="106">Y85</f>
        <v>6C8A17A6</v>
      </c>
      <c r="AA86" t="str">
        <f t="shared" ca="1" si="95"/>
        <v>992C737F</v>
      </c>
      <c r="AB86" t="str">
        <f t="shared" ca="1" si="106"/>
        <v>1E0887CD</v>
      </c>
      <c r="AC86" s="19" t="str">
        <f t="shared" ca="1" si="106"/>
        <v>92043E7C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1D08D3AC</v>
      </c>
      <c r="S87" t="str">
        <f t="shared" ca="1" si="33"/>
        <v>3A11A758</v>
      </c>
      <c r="U87">
        <v>73</v>
      </c>
      <c r="V87" t="s">
        <v>107</v>
      </c>
      <c r="W87" s="7" t="str">
        <f t="shared" ca="1" si="85"/>
        <v>EBAEE314</v>
      </c>
      <c r="X87" t="str">
        <f t="shared" ca="1" si="92"/>
        <v>6181A960</v>
      </c>
      <c r="Y87" s="7" t="str">
        <f t="shared" ca="1" si="93"/>
        <v>6181A960</v>
      </c>
      <c r="Z87" t="str">
        <f t="shared" ref="Z87:AC87" ca="1" si="107">Y86</f>
        <v>16FAD0F5</v>
      </c>
      <c r="AA87" t="str">
        <f t="shared" ca="1" si="95"/>
        <v>9B2285E9</v>
      </c>
      <c r="AB87" t="str">
        <f t="shared" ca="1" si="107"/>
        <v>992C737F</v>
      </c>
      <c r="AC87" s="19" t="str">
        <f t="shared" ca="1" si="107"/>
        <v>1E0887CD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8BE52351</v>
      </c>
      <c r="S88" t="str">
        <f t="shared" ca="1" si="33"/>
        <v>17CA46A3</v>
      </c>
      <c r="U88">
        <v>74</v>
      </c>
      <c r="V88" t="s">
        <v>107</v>
      </c>
      <c r="W88" s="7" t="str">
        <f t="shared" ca="1" si="85"/>
        <v>14F42663</v>
      </c>
      <c r="X88" t="str">
        <f t="shared" ca="1" si="92"/>
        <v>455EE2B5</v>
      </c>
      <c r="Y88" s="7" t="str">
        <f t="shared" ca="1" si="93"/>
        <v>455EE2B5</v>
      </c>
      <c r="Z88" t="str">
        <f t="shared" ref="Z88:AC88" ca="1" si="108">Y87</f>
        <v>6181A960</v>
      </c>
      <c r="AA88" t="str">
        <f t="shared" ca="1" si="95"/>
        <v>45BEB43D</v>
      </c>
      <c r="AB88" t="str">
        <f t="shared" ca="1" si="108"/>
        <v>9B2285E9</v>
      </c>
      <c r="AC88" s="19" t="str">
        <f t="shared" ca="1" si="108"/>
        <v>992C737F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AA3431B6</v>
      </c>
      <c r="S89" t="str">
        <f t="shared" ca="1" si="33"/>
        <v>5468636D</v>
      </c>
      <c r="U89">
        <v>75</v>
      </c>
      <c r="V89" t="s">
        <v>107</v>
      </c>
      <c r="W89" s="7" t="str">
        <f t="shared" ca="1" si="85"/>
        <v>BF1D98B4</v>
      </c>
      <c r="X89" t="str">
        <f t="shared" ca="1" si="92"/>
        <v>22F1881E</v>
      </c>
      <c r="Y89" s="7" t="str">
        <f t="shared" ca="1" si="93"/>
        <v>22F1881E</v>
      </c>
      <c r="Z89" t="str">
        <f t="shared" ref="Z89:AC89" ca="1" si="109">Y88</f>
        <v>455EE2B5</v>
      </c>
      <c r="AA89" t="str">
        <f t="shared" ca="1" si="95"/>
        <v>18606A58</v>
      </c>
      <c r="AB89" t="str">
        <f t="shared" ca="1" si="109"/>
        <v>45BEB43D</v>
      </c>
      <c r="AC89" s="19" t="str">
        <f t="shared" ca="1" si="109"/>
        <v>9B2285E9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47D6EC2E</v>
      </c>
      <c r="S90" t="str">
        <f t="shared" ca="1" si="33"/>
        <v>8FADD85C</v>
      </c>
      <c r="U90">
        <v>76</v>
      </c>
      <c r="V90" t="s">
        <v>107</v>
      </c>
      <c r="W90" s="7" t="str">
        <f t="shared" ca="1" si="85"/>
        <v>18803CD0</v>
      </c>
      <c r="X90" t="str">
        <f t="shared" ca="1" si="92"/>
        <v>6BE460AF</v>
      </c>
      <c r="Y90" s="7" t="str">
        <f t="shared" ca="1" si="93"/>
        <v>6BE460AF</v>
      </c>
      <c r="Z90" t="str">
        <f t="shared" ref="Z90:AC90" ca="1" si="110">Y89</f>
        <v>22F1881E</v>
      </c>
      <c r="AA90" t="str">
        <f t="shared" ca="1" si="95"/>
        <v>5157B8AD</v>
      </c>
      <c r="AB90" t="str">
        <f t="shared" ca="1" si="110"/>
        <v>18606A58</v>
      </c>
      <c r="AC90" s="19" t="str">
        <f t="shared" ca="1" si="110"/>
        <v>45BEB43D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6BF0D434</v>
      </c>
      <c r="S91" t="str">
        <f t="shared" ca="1" si="33"/>
        <v>D7E1A868</v>
      </c>
      <c r="U91">
        <v>77</v>
      </c>
      <c r="V91" t="s">
        <v>107</v>
      </c>
      <c r="W91" s="7" t="str">
        <f t="shared" ca="1" si="85"/>
        <v>6BC65AEB</v>
      </c>
      <c r="X91" t="str">
        <f t="shared" ca="1" si="92"/>
        <v>D0558F53</v>
      </c>
      <c r="Y91" s="7" t="str">
        <f t="shared" ca="1" si="93"/>
        <v>D0558F53</v>
      </c>
      <c r="Z91" t="str">
        <f t="shared" ref="Z91:AC91" ca="1" si="111">Y90</f>
        <v>6BE460AF</v>
      </c>
      <c r="AA91" t="str">
        <f t="shared" ca="1" si="95"/>
        <v>88BC6207</v>
      </c>
      <c r="AB91" t="str">
        <f t="shared" ca="1" si="111"/>
        <v>5157B8AD</v>
      </c>
      <c r="AC91" s="19" t="str">
        <f t="shared" ca="1" si="111"/>
        <v>18606A58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2B2C9308</v>
      </c>
      <c r="S92" t="str">
        <f t="shared" ca="1" si="33"/>
        <v>56592610</v>
      </c>
      <c r="U92">
        <v>78</v>
      </c>
      <c r="V92" t="s">
        <v>107</v>
      </c>
      <c r="W92" s="7" t="str">
        <f t="shared" ca="1" si="85"/>
        <v>B20FBA05</v>
      </c>
      <c r="X92" t="str">
        <f t="shared" ca="1" si="92"/>
        <v>F5DDF6BD</v>
      </c>
      <c r="Y92" s="7" t="str">
        <f t="shared" ca="1" si="93"/>
        <v>F5DDF6BD</v>
      </c>
      <c r="Z92" t="str">
        <f t="shared" ref="Z92:AC92" ca="1" si="112">Y91</f>
        <v>D0558F53</v>
      </c>
      <c r="AA92" t="str">
        <f t="shared" ca="1" si="95"/>
        <v>DAF9182B</v>
      </c>
      <c r="AB92" t="str">
        <f t="shared" ca="1" si="112"/>
        <v>88BC6207</v>
      </c>
      <c r="AC92" s="19" t="str">
        <f t="shared" ca="1" si="112"/>
        <v>5157B8AD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8210F57F</v>
      </c>
      <c r="X93" t="str">
        <f t="shared" ca="1" si="92"/>
        <v>A1A62FC0</v>
      </c>
      <c r="Y93" s="7" t="str">
        <f t="shared" ca="1" si="93"/>
        <v>A1A62FC0</v>
      </c>
      <c r="Z93" t="str">
        <f t="shared" ref="Z93:AC93" ca="1" si="113">Y92</f>
        <v>F5DDF6BD</v>
      </c>
      <c r="AA93" t="str">
        <f t="shared" ca="1" si="95"/>
        <v>F41563D4</v>
      </c>
      <c r="AB93" t="str">
        <f t="shared" ca="1" si="113"/>
        <v>DAF9182B</v>
      </c>
      <c r="AC93" s="19" t="str">
        <f t="shared" ca="1" si="113"/>
        <v>88BC6207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9365E2DF</v>
      </c>
      <c r="S94" t="str">
        <f t="shared" ca="1" si="33"/>
        <v>26CBC5BF</v>
      </c>
      <c r="U94" s="12">
        <v>80</v>
      </c>
      <c r="V94" s="12" t="s">
        <v>107</v>
      </c>
      <c r="W94" s="13" t="str">
        <f t="shared" ca="1" si="85"/>
        <v>DB318D42</v>
      </c>
      <c r="X94" s="12" t="str">
        <f t="shared" ca="1" si="92"/>
        <v>89E26EF2</v>
      </c>
      <c r="Y94" s="7" t="str">
        <f t="shared" ca="1" si="93"/>
        <v>89E26EF2</v>
      </c>
      <c r="Z94" t="str">
        <f t="shared" ref="Z94:AC94" ca="1" si="114">Y93</f>
        <v>A1A62FC0</v>
      </c>
      <c r="AA94" t="str">
        <f t="shared" ca="1" si="95"/>
        <v>7D777DAF</v>
      </c>
      <c r="AB94" t="str">
        <f t="shared" ca="1" si="114"/>
        <v>F41563D4</v>
      </c>
      <c r="AC94" s="19" t="str">
        <f t="shared" ca="1" si="114"/>
        <v>DAF9182B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F2676E8F</v>
      </c>
      <c r="Z95" s="22" t="str">
        <f t="shared" ca="1" si="116"/>
        <v>AC46FF36</v>
      </c>
      <c r="AA95" s="22" t="str">
        <f t="shared" ca="1" si="116"/>
        <v>E2ED215B</v>
      </c>
      <c r="AB95" s="22" t="str">
        <f t="shared" ca="1" si="116"/>
        <v>8CE4C177</v>
      </c>
      <c r="AC95" s="6" t="str">
        <f t="shared" ca="1" si="116"/>
        <v>453F7814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F2676E8FAC46FF36E2ED215B8CE4C177453F7814</v>
      </c>
    </row>
    <row r="101" spans="1:10" x14ac:dyDescent="0.3">
      <c r="A101" s="39" t="str">
        <f ca="1">TOTP!F2</f>
        <v>5C186E489B1E08EA6993D839660A8B9A29E22B835C5C5C5C5C5C5C5C5C5C5C5C5C5C5C5C5C5C5C5C5C5C5C5C5C5C5C5C5C5C5C5C5C5C5C5C5C5C5C5C5C5C5C5CF2676E8FAC46FF36E2ED215B8CE4C177453F7814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11001001100111011011101000111110101100010001101111111100110110111000101110110100100001010110111000110011100100110000010111011101000101001111110111100000010100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1100100110011101101110100011111010110001000110111111110011011011100010111011010010000101011011100011001110010011000001011101110100010100111111011110000001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11100100110011101101110100011111010110001000110111111110011011011100010111011010010000101011011100011001110010011000001011101110100010100111111011110000001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1A45CA32E4C11A1AD6B13B1FC92C3011F04639B3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111100100110011101101110100011111010110001000110111111110011011011100010111011010010000101011011100011001110010011000001011101110100010100111111011110000001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11110010011001110110111010001111</v>
      </c>
      <c r="R115" t="str">
        <f ca="1">TEXT(BIN2HEX(MID(Q115,1,8),2),"00")&amp;TEXT(BIN2HEX(MID(Q115,9,8),2),"00")&amp;TEXT(BIN2HEX(MID(Q115,17,8),2),"00")&amp;TEXT(BIN2HEX(MID(Q115,25,8),2),"00")</f>
        <v>F2676E8F</v>
      </c>
      <c r="S115" t="str">
        <f t="shared" ref="S115:S130" ca="1" si="118">R115</f>
        <v>F2676E8F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F3885CA1</v>
      </c>
      <c r="Y115" s="7" t="str">
        <f t="shared" ref="Y115:Y178" ca="1" si="121">X115</f>
        <v>F3885CA1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10101100010001101111111100110110</v>
      </c>
      <c r="R116" t="str">
        <f t="shared" ref="R116:R130" ca="1" si="136">TEXT(BIN2HEX(MID(Q116,1,8),2),"00")&amp;TEXT(BIN2HEX(MID(Q116,9,8),2),"00")&amp;TEXT(BIN2HEX(MID(Q116,17,8),2),"00")&amp;TEXT(BIN2HEX(MID(Q116,25,8),2),"00")</f>
        <v>AC46FF36</v>
      </c>
      <c r="S116" t="str">
        <f t="shared" ca="1" si="118"/>
        <v>AC46FF36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69E50BCD</v>
      </c>
      <c r="Y116" s="7" t="str">
        <f t="shared" ca="1" si="121"/>
        <v>69E50BCD</v>
      </c>
      <c r="Z116" t="str">
        <f t="shared" ca="1" si="122"/>
        <v>F3885CA1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11100010111011010010000101011011</v>
      </c>
      <c r="R117" t="str">
        <f t="shared" ca="1" si="136"/>
        <v>E2ED215B</v>
      </c>
      <c r="S117" t="str">
        <f t="shared" ca="1" si="118"/>
        <v>E2ED215B</v>
      </c>
      <c r="U117">
        <v>3</v>
      </c>
      <c r="V117" t="s">
        <v>62</v>
      </c>
      <c r="W117" s="7" t="str">
        <f t="shared" ca="1" si="119"/>
        <v>C3A1313C</v>
      </c>
      <c r="X117" t="str">
        <f t="shared" ca="1" si="120"/>
        <v>43236FD0</v>
      </c>
      <c r="Y117" s="7" t="str">
        <f t="shared" ca="1" si="121"/>
        <v>43236FD0</v>
      </c>
      <c r="Z117" t="str">
        <f t="shared" ca="1" si="122"/>
        <v>69E50BCD</v>
      </c>
      <c r="AA117" t="str">
        <f t="shared" ca="1" si="123"/>
        <v>7CE21728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10001100111001001100000101110111</v>
      </c>
      <c r="R118" t="str">
        <f t="shared" ca="1" si="136"/>
        <v>8CE4C177</v>
      </c>
      <c r="S118" t="str">
        <f t="shared" ca="1" si="118"/>
        <v>8CE4C177</v>
      </c>
      <c r="U118">
        <v>4</v>
      </c>
      <c r="V118" t="s">
        <v>62</v>
      </c>
      <c r="W118" s="7" t="str">
        <f t="shared" ca="1" si="119"/>
        <v>EAE0932A</v>
      </c>
      <c r="X118" t="str">
        <f t="shared" ca="1" si="120"/>
        <v>57DF2D7F</v>
      </c>
      <c r="Y118" s="7" t="str">
        <f t="shared" ca="1" si="121"/>
        <v>57DF2D7F</v>
      </c>
      <c r="Z118" t="str">
        <f t="shared" ca="1" si="122"/>
        <v>43236FD0</v>
      </c>
      <c r="AA118" t="str">
        <f t="shared" ca="1" si="123"/>
        <v>5A7942F3</v>
      </c>
      <c r="AB118" t="str">
        <f t="shared" ca="1" si="124"/>
        <v>7CE21728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01000101001111110111100000010100</v>
      </c>
      <c r="R119" t="str">
        <f t="shared" ca="1" si="136"/>
        <v>453F7814</v>
      </c>
      <c r="S119" t="str">
        <f t="shared" ca="1" si="118"/>
        <v>453F7814</v>
      </c>
      <c r="U119">
        <v>5</v>
      </c>
      <c r="V119" t="s">
        <v>62</v>
      </c>
      <c r="W119" s="7" t="str">
        <f t="shared" ca="1" si="119"/>
        <v>7EE152F8</v>
      </c>
      <c r="X119" t="str">
        <f t="shared" ca="1" si="120"/>
        <v>DE2E86FD</v>
      </c>
      <c r="Y119" s="7" t="str">
        <f t="shared" ca="1" si="121"/>
        <v>DE2E86FD</v>
      </c>
      <c r="Z119" t="str">
        <f t="shared" ca="1" si="122"/>
        <v>57DF2D7F</v>
      </c>
      <c r="AA119" t="str">
        <f t="shared" ca="1" si="123"/>
        <v>10C8DBF4</v>
      </c>
      <c r="AB119" t="str">
        <f t="shared" ca="1" si="124"/>
        <v>5A7942F3</v>
      </c>
      <c r="AC119" s="19" t="str">
        <f t="shared" ca="1" si="125"/>
        <v>7CE21728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18E84BF4</v>
      </c>
      <c r="X120" t="str">
        <f t="shared" ca="1" si="120"/>
        <v>361DBC70</v>
      </c>
      <c r="Y120" s="7" t="str">
        <f t="shared" ca="1" si="121"/>
        <v>361DBC70</v>
      </c>
      <c r="Z120" t="str">
        <f t="shared" ca="1" si="122"/>
        <v>DE2E86FD</v>
      </c>
      <c r="AA120" t="str">
        <f t="shared" ca="1" si="123"/>
        <v>D5F7CB5F</v>
      </c>
      <c r="AB120" t="str">
        <f t="shared" ca="1" si="124"/>
        <v>10C8DBF4</v>
      </c>
      <c r="AC120" s="19" t="str">
        <f t="shared" ca="1" si="125"/>
        <v>5A7942F3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D4E6DB5D</v>
      </c>
      <c r="X121" t="str">
        <f t="shared" ca="1" si="120"/>
        <v>4D9A25EF</v>
      </c>
      <c r="Y121" s="7" t="str">
        <f t="shared" ca="1" si="121"/>
        <v>4D9A25EF</v>
      </c>
      <c r="Z121" t="str">
        <f t="shared" ca="1" si="122"/>
        <v>361DBC70</v>
      </c>
      <c r="AA121" t="str">
        <f t="shared" ca="1" si="123"/>
        <v>778BA1BF</v>
      </c>
      <c r="AB121" t="str">
        <f t="shared" ca="1" si="124"/>
        <v>D5F7CB5F</v>
      </c>
      <c r="AC121" s="19" t="str">
        <f t="shared" ca="1" si="125"/>
        <v>10C8DBF4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F7EBE33F</v>
      </c>
      <c r="X122" t="str">
        <f t="shared" ca="1" si="120"/>
        <v>167BF6B5</v>
      </c>
      <c r="Y122" s="7" t="str">
        <f t="shared" ca="1" si="121"/>
        <v>167BF6B5</v>
      </c>
      <c r="Z122" t="str">
        <f t="shared" ca="1" si="122"/>
        <v>4D9A25EF</v>
      </c>
      <c r="AA122" t="str">
        <f t="shared" ca="1" si="123"/>
        <v>0D876F1C</v>
      </c>
      <c r="AB122" t="str">
        <f t="shared" ca="1" si="124"/>
        <v>778BA1BF</v>
      </c>
      <c r="AC122" s="19" t="str">
        <f t="shared" ca="1" si="125"/>
        <v>D5F7CB5F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3F83A51C</v>
      </c>
      <c r="X123" t="str">
        <f t="shared" ca="1" si="120"/>
        <v>3F7CC0B6</v>
      </c>
      <c r="Y123" s="7" t="str">
        <f t="shared" ca="1" si="121"/>
        <v>3F7CC0B6</v>
      </c>
      <c r="Z123" t="str">
        <f t="shared" ca="1" si="122"/>
        <v>167BF6B5</v>
      </c>
      <c r="AA123" t="str">
        <f t="shared" ca="1" si="123"/>
        <v>D366897B</v>
      </c>
      <c r="AB123" t="str">
        <f t="shared" ca="1" si="124"/>
        <v>0D876F1C</v>
      </c>
      <c r="AC123" s="19" t="str">
        <f t="shared" ca="1" si="125"/>
        <v>778BA1BF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1BE68939</v>
      </c>
      <c r="X124" t="str">
        <f t="shared" ca="1" si="120"/>
        <v>DD8CBB58</v>
      </c>
      <c r="Y124" s="7" t="str">
        <f t="shared" ca="1" si="121"/>
        <v>DD8CBB58</v>
      </c>
      <c r="Z124" t="str">
        <f t="shared" ca="1" si="122"/>
        <v>3F7CC0B6</v>
      </c>
      <c r="AA124" t="str">
        <f t="shared" ca="1" si="123"/>
        <v>459EFDAD</v>
      </c>
      <c r="AB124" t="str">
        <f t="shared" ca="1" si="124"/>
        <v>D366897B</v>
      </c>
      <c r="AC124" s="19" t="str">
        <f t="shared" ca="1" si="125"/>
        <v>0D876F1C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C51EC9ED</v>
      </c>
      <c r="X125" t="str">
        <f t="shared" ca="1" si="120"/>
        <v>DEC01DBD</v>
      </c>
      <c r="Y125" s="7" t="str">
        <f t="shared" ca="1" si="121"/>
        <v>DEC01DBD</v>
      </c>
      <c r="Z125" t="str">
        <f t="shared" ca="1" si="122"/>
        <v>DD8CBB58</v>
      </c>
      <c r="AA125" t="str">
        <f t="shared" ca="1" si="123"/>
        <v>8FDF302D</v>
      </c>
      <c r="AB125" t="str">
        <f t="shared" ca="1" si="124"/>
        <v>459EFDAD</v>
      </c>
      <c r="AC125" s="19" t="str">
        <f t="shared" ca="1" si="125"/>
        <v>D366897B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8D9E74AD</v>
      </c>
      <c r="X126" t="str">
        <f t="shared" ca="1" si="120"/>
        <v>938B2F7C</v>
      </c>
      <c r="Y126" s="7" t="str">
        <f t="shared" ca="1" si="121"/>
        <v>938B2F7C</v>
      </c>
      <c r="Z126" t="str">
        <f t="shared" ca="1" si="122"/>
        <v>DEC01DBD</v>
      </c>
      <c r="AA126" t="str">
        <f t="shared" ca="1" si="123"/>
        <v>37632ED6</v>
      </c>
      <c r="AB126" t="str">
        <f t="shared" ca="1" si="124"/>
        <v>8FDF302D</v>
      </c>
      <c r="AC126" s="19" t="str">
        <f t="shared" ca="1" si="125"/>
        <v>459EFDAD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175F2C94</v>
      </c>
      <c r="X127" t="str">
        <f t="shared" ca="1" si="120"/>
        <v>28E6936C</v>
      </c>
      <c r="Y127" s="7" t="str">
        <f t="shared" ca="1" si="121"/>
        <v>28E6936C</v>
      </c>
      <c r="Z127" t="str">
        <f t="shared" ca="1" si="122"/>
        <v>938B2F7C</v>
      </c>
      <c r="AA127" t="str">
        <f t="shared" ca="1" si="123"/>
        <v>77B0076F</v>
      </c>
      <c r="AB127" t="str">
        <f t="shared" ca="1" si="124"/>
        <v>37632ED6</v>
      </c>
      <c r="AC127" s="19" t="str">
        <f t="shared" ca="1" si="125"/>
        <v>8FDF302D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37E007EE</v>
      </c>
      <c r="X128" t="str">
        <f t="shared" ca="1" si="120"/>
        <v>3F141F39</v>
      </c>
      <c r="Y128" s="7" t="str">
        <f t="shared" ca="1" si="121"/>
        <v>3F141F39</v>
      </c>
      <c r="Z128" t="str">
        <f t="shared" ca="1" si="122"/>
        <v>28E6936C</v>
      </c>
      <c r="AA128" t="str">
        <f t="shared" ca="1" si="123"/>
        <v>24E2CBDF</v>
      </c>
      <c r="AB128" t="str">
        <f t="shared" ca="1" si="124"/>
        <v>77B0076F</v>
      </c>
      <c r="AC128" s="19" t="str">
        <f t="shared" ca="1" si="125"/>
        <v>37632ED6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77F2874F</v>
      </c>
      <c r="X129" t="str">
        <f t="shared" ca="1" si="120"/>
        <v>EC5C16E5</v>
      </c>
      <c r="Y129" s="7" t="str">
        <f t="shared" ca="1" si="121"/>
        <v>EC5C16E5</v>
      </c>
      <c r="Z129" t="str">
        <f t="shared" ca="1" si="122"/>
        <v>3F141F39</v>
      </c>
      <c r="AA129" t="str">
        <f t="shared" ca="1" si="123"/>
        <v>0A39A4DB</v>
      </c>
      <c r="AB129" t="str">
        <f t="shared" ca="1" si="124"/>
        <v>24E2CBDF</v>
      </c>
      <c r="AC129" s="19" t="str">
        <f t="shared" ca="1" si="125"/>
        <v>77B0076F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0AF2C4DF</v>
      </c>
      <c r="X130" t="str">
        <f t="shared" ca="1" si="120"/>
        <v>68A82544</v>
      </c>
      <c r="Y130" s="7" t="str">
        <f t="shared" ca="1" si="121"/>
        <v>68A82544</v>
      </c>
      <c r="Z130" t="str">
        <f t="shared" ca="1" si="122"/>
        <v>EC5C16E5</v>
      </c>
      <c r="AA130" t="str">
        <f t="shared" ca="1" si="123"/>
        <v>4FC507CE</v>
      </c>
      <c r="AB130" t="str">
        <f t="shared" ca="1" si="124"/>
        <v>0A39A4DB</v>
      </c>
      <c r="AC130" s="19" t="str">
        <f t="shared" ca="1" si="125"/>
        <v>24E2CBDF</v>
      </c>
    </row>
    <row r="131" spans="2:29" x14ac:dyDescent="0.3">
      <c r="B131" s="62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62" t="s">
        <v>63</v>
      </c>
      <c r="R131" s="11" t="str">
        <f t="shared" ref="R131:R194" ca="1" si="137">DEC2HEX(_xlfn.BITXOR(_xlfn.BITXOR(HEX2DEC(S128),HEX2DEC(S123)),_xlfn.BITXOR(HEX2DEC(S117),HEX2DEC(S115))),8)</f>
        <v>108A4FD4</v>
      </c>
      <c r="S131" s="11" t="str">
        <f t="shared" ref="S131:S194" ca="1" si="138">DEC2HEX(_xlfn.BITAND(_xlfn.BITOR(_xlfn.BITLSHIFT(HEX2DEC(R131),1),_xlfn.BITRSHIFT(HEX2DEC(R131),31)),4294967295),8)</f>
        <v>21149FA8</v>
      </c>
      <c r="U131">
        <v>17</v>
      </c>
      <c r="V131" t="s">
        <v>62</v>
      </c>
      <c r="W131" s="7" t="str">
        <f t="shared" ca="1" si="119"/>
        <v>4E65A6DE</v>
      </c>
      <c r="X131" t="str">
        <f t="shared" ca="1" si="120"/>
        <v>03E4348B</v>
      </c>
      <c r="Y131" s="7" t="str">
        <f t="shared" ca="1" si="121"/>
        <v>03E4348B</v>
      </c>
      <c r="Z131" t="str">
        <f t="shared" ca="1" si="122"/>
        <v>68A82544</v>
      </c>
      <c r="AA131" t="str">
        <f t="shared" ca="1" si="123"/>
        <v>7B1705B9</v>
      </c>
      <c r="AB131" t="str">
        <f t="shared" ca="1" si="124"/>
        <v>4FC507CE</v>
      </c>
      <c r="AC131" s="19" t="str">
        <f t="shared" ca="1" si="125"/>
        <v>0A39A4DB</v>
      </c>
    </row>
    <row r="132" spans="2:29" x14ac:dyDescent="0.3">
      <c r="B132" s="63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63"/>
      <c r="R132" t="str">
        <f t="shared" ca="1" si="137"/>
        <v>20A23E41</v>
      </c>
      <c r="S132" t="str">
        <f t="shared" ca="1" si="138"/>
        <v>41447C82</v>
      </c>
      <c r="U132">
        <v>18</v>
      </c>
      <c r="V132" t="s">
        <v>62</v>
      </c>
      <c r="W132" s="7" t="str">
        <f t="shared" ca="1" si="119"/>
        <v>6F45078A</v>
      </c>
      <c r="X132" t="str">
        <f t="shared" ca="1" si="120"/>
        <v>91CC33E0</v>
      </c>
      <c r="Y132" s="7" t="str">
        <f t="shared" ca="1" si="121"/>
        <v>91CC33E0</v>
      </c>
      <c r="Z132" t="str">
        <f t="shared" ca="1" si="122"/>
        <v>03E4348B</v>
      </c>
      <c r="AA132" t="str">
        <f t="shared" ca="1" si="123"/>
        <v>1A2A0951</v>
      </c>
      <c r="AB132" t="str">
        <f t="shared" ca="1" si="124"/>
        <v>7B1705B9</v>
      </c>
      <c r="AC132" s="19" t="str">
        <f t="shared" ca="1" si="125"/>
        <v>4FC507CE</v>
      </c>
    </row>
    <row r="133" spans="2:29" x14ac:dyDescent="0.3">
      <c r="B133" s="63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63"/>
      <c r="R133" t="str">
        <f t="shared" ca="1" si="137"/>
        <v>A7D25BEF</v>
      </c>
      <c r="S133" t="str">
        <f t="shared" ca="1" si="138"/>
        <v>4FA4B7DF</v>
      </c>
      <c r="U133">
        <v>19</v>
      </c>
      <c r="V133" t="s">
        <v>62</v>
      </c>
      <c r="W133" s="7" t="str">
        <f t="shared" ca="1" si="119"/>
        <v>7A330131</v>
      </c>
      <c r="X133" t="str">
        <f t="shared" ca="1" si="120"/>
        <v>ADA5B689</v>
      </c>
      <c r="Y133" s="7" t="str">
        <f t="shared" ca="1" si="121"/>
        <v>ADA5B689</v>
      </c>
      <c r="Z133" t="str">
        <f t="shared" ca="1" si="122"/>
        <v>91CC33E0</v>
      </c>
      <c r="AA133" t="str">
        <f t="shared" ca="1" si="123"/>
        <v>C0F90D22</v>
      </c>
      <c r="AB133" t="str">
        <f t="shared" ca="1" si="124"/>
        <v>1A2A0951</v>
      </c>
      <c r="AC133" s="19" t="str">
        <f t="shared" ca="1" si="125"/>
        <v>7B1705B9</v>
      </c>
    </row>
    <row r="134" spans="2:29" ht="14.5" thickBot="1" x14ac:dyDescent="0.35">
      <c r="B134" s="63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63"/>
      <c r="R134" t="str">
        <f t="shared" ca="1" si="137"/>
        <v>2DF05EDF</v>
      </c>
      <c r="S134" t="str">
        <f t="shared" ca="1" si="138"/>
        <v>5BE0BDBE</v>
      </c>
      <c r="U134" s="12">
        <v>20</v>
      </c>
      <c r="V134" s="12" t="s">
        <v>62</v>
      </c>
      <c r="W134" s="13" t="str">
        <f t="shared" ca="1" si="119"/>
        <v>8AEA0931</v>
      </c>
      <c r="X134" t="str">
        <f t="shared" ca="1" si="120"/>
        <v>711B1776</v>
      </c>
      <c r="Y134" s="7" t="str">
        <f t="shared" ca="1" si="121"/>
        <v>711B1776</v>
      </c>
      <c r="Z134" t="str">
        <f t="shared" ca="1" si="122"/>
        <v>ADA5B689</v>
      </c>
      <c r="AA134" t="str">
        <f t="shared" ca="1" si="123"/>
        <v>24730CF8</v>
      </c>
      <c r="AB134" t="str">
        <f t="shared" ca="1" si="124"/>
        <v>C0F90D22</v>
      </c>
      <c r="AC134" s="19" t="str">
        <f t="shared" ca="1" si="125"/>
        <v>1A2A0951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047B0496</v>
      </c>
      <c r="S135" t="str">
        <f t="shared" ca="1" si="138"/>
        <v>08F6092C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492FB753</v>
      </c>
      <c r="X135" t="str">
        <f t="shared" ca="1" si="120"/>
        <v>FE8CA43F</v>
      </c>
      <c r="Y135" s="7" t="str">
        <f t="shared" ca="1" si="121"/>
        <v>FE8CA43F</v>
      </c>
      <c r="Z135" t="str">
        <f t="shared" ca="1" si="122"/>
        <v>711B1776</v>
      </c>
      <c r="AA135" t="str">
        <f t="shared" ca="1" si="123"/>
        <v>6B696DA2</v>
      </c>
      <c r="AB135" t="str">
        <f t="shared" ca="1" si="124"/>
        <v>24730CF8</v>
      </c>
      <c r="AC135" s="19" t="str">
        <f t="shared" ca="1" si="125"/>
        <v>C0F90D22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CFA4B7DF</v>
      </c>
      <c r="S136" t="str">
        <f t="shared" ca="1" si="138"/>
        <v>9F496FBF</v>
      </c>
      <c r="U136">
        <v>22</v>
      </c>
      <c r="V136" t="s">
        <v>65</v>
      </c>
      <c r="W136" s="7" t="str">
        <f t="shared" ca="1" si="141"/>
        <v>3E01762C</v>
      </c>
      <c r="X136" t="str">
        <f t="shared" ca="1" si="120"/>
        <v>DEB266AD</v>
      </c>
      <c r="Y136" s="7" t="str">
        <f t="shared" ca="1" si="121"/>
        <v>DEB266AD</v>
      </c>
      <c r="Z136" t="str">
        <f t="shared" ca="1" si="122"/>
        <v>FE8CA43F</v>
      </c>
      <c r="AA136" t="str">
        <f t="shared" ca="1" si="123"/>
        <v>9C46C5DD</v>
      </c>
      <c r="AB136" t="str">
        <f t="shared" ca="1" si="124"/>
        <v>6B696DA2</v>
      </c>
      <c r="AC136" s="19" t="str">
        <f t="shared" ca="1" si="125"/>
        <v>24730CF8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5BE0BDBE</v>
      </c>
      <c r="S137" t="str">
        <f t="shared" ca="1" si="138"/>
        <v>B7C17B7C</v>
      </c>
      <c r="U137">
        <v>23</v>
      </c>
      <c r="V137" t="s">
        <v>65</v>
      </c>
      <c r="W137" s="7" t="str">
        <f t="shared" ca="1" si="141"/>
        <v>09A30C40</v>
      </c>
      <c r="X137" t="str">
        <f t="shared" ca="1" si="120"/>
        <v>2AFE5610</v>
      </c>
      <c r="Y137" s="7" t="str">
        <f t="shared" ca="1" si="121"/>
        <v>2AFE5610</v>
      </c>
      <c r="Z137" t="str">
        <f t="shared" ca="1" si="122"/>
        <v>DEB266AD</v>
      </c>
      <c r="AA137" t="str">
        <f t="shared" ca="1" si="123"/>
        <v>FFA3290F</v>
      </c>
      <c r="AB137" t="str">
        <f t="shared" ca="1" si="124"/>
        <v>9C46C5DD</v>
      </c>
      <c r="AC137" s="19" t="str">
        <f t="shared" ca="1" si="125"/>
        <v>6B696DA2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08F60B8C</v>
      </c>
      <c r="S138" t="str">
        <f t="shared" ca="1" si="138"/>
        <v>11EC1718</v>
      </c>
      <c r="U138">
        <v>24</v>
      </c>
      <c r="V138" t="s">
        <v>65</v>
      </c>
      <c r="W138" s="7" t="str">
        <f t="shared" ca="1" si="141"/>
        <v>BD578A7F</v>
      </c>
      <c r="X138" t="str">
        <f t="shared" ca="1" si="120"/>
        <v>0951BCDF</v>
      </c>
      <c r="Y138" s="7" t="str">
        <f t="shared" ca="1" si="121"/>
        <v>0951BCDF</v>
      </c>
      <c r="Z138" t="str">
        <f t="shared" ca="1" si="122"/>
        <v>2AFE5610</v>
      </c>
      <c r="AA138" t="str">
        <f t="shared" ca="1" si="123"/>
        <v>77AC99AB</v>
      </c>
      <c r="AB138" t="str">
        <f t="shared" ca="1" si="124"/>
        <v>FFA3290F</v>
      </c>
      <c r="AC138" s="19" t="str">
        <f t="shared" ca="1" si="125"/>
        <v>9C46C5DD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BE5DF017</v>
      </c>
      <c r="S139" t="str">
        <f t="shared" ca="1" si="138"/>
        <v>7CBBE02F</v>
      </c>
      <c r="U139">
        <v>25</v>
      </c>
      <c r="V139" t="s">
        <v>65</v>
      </c>
      <c r="W139" s="7" t="str">
        <f t="shared" ca="1" si="141"/>
        <v>A2F1E6B4</v>
      </c>
      <c r="X139" t="str">
        <f t="shared" ca="1" si="120"/>
        <v>55061442</v>
      </c>
      <c r="Y139" s="7" t="str">
        <f t="shared" ca="1" si="121"/>
        <v>55061442</v>
      </c>
      <c r="Z139" t="str">
        <f t="shared" ca="1" si="122"/>
        <v>0951BCDF</v>
      </c>
      <c r="AA139" t="str">
        <f t="shared" ca="1" si="123"/>
        <v>0ABF9584</v>
      </c>
      <c r="AB139" t="str">
        <f t="shared" ca="1" si="124"/>
        <v>77AC99AB</v>
      </c>
      <c r="AC139" s="19" t="str">
        <f t="shared" ca="1" si="125"/>
        <v>FFA3290F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F68507FE</v>
      </c>
      <c r="S140" t="str">
        <f t="shared" ca="1" si="138"/>
        <v>ED0A0FFD</v>
      </c>
      <c r="U140">
        <v>26</v>
      </c>
      <c r="V140" t="s">
        <v>65</v>
      </c>
      <c r="W140" s="7" t="str">
        <f t="shared" ca="1" si="141"/>
        <v>7442B0F0</v>
      </c>
      <c r="X140" t="str">
        <f t="shared" ca="1" si="120"/>
        <v>708C5DE7</v>
      </c>
      <c r="Y140" s="7" t="str">
        <f t="shared" ca="1" si="121"/>
        <v>708C5DE7</v>
      </c>
      <c r="Z140" t="str">
        <f t="shared" ca="1" si="122"/>
        <v>55061442</v>
      </c>
      <c r="AA140" t="str">
        <f t="shared" ca="1" si="123"/>
        <v>C2546F37</v>
      </c>
      <c r="AB140" t="str">
        <f t="shared" ca="1" si="124"/>
        <v>0ABF9584</v>
      </c>
      <c r="AC140" s="19" t="str">
        <f t="shared" ca="1" si="125"/>
        <v>77AC99AB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5E48A0C7</v>
      </c>
      <c r="S141" t="str">
        <f t="shared" ca="1" si="138"/>
        <v>BC91418E</v>
      </c>
      <c r="U141">
        <v>27</v>
      </c>
      <c r="V141" t="s">
        <v>65</v>
      </c>
      <c r="W141" s="7" t="str">
        <f t="shared" ca="1" si="141"/>
        <v>9DEDEEF1</v>
      </c>
      <c r="X141" t="str">
        <f t="shared" ca="1" si="120"/>
        <v>529172B9</v>
      </c>
      <c r="Y141" s="7" t="str">
        <f t="shared" ca="1" si="121"/>
        <v>529172B9</v>
      </c>
      <c r="Z141" t="str">
        <f t="shared" ca="1" si="122"/>
        <v>708C5DE7</v>
      </c>
      <c r="AA141" t="str">
        <f t="shared" ca="1" si="123"/>
        <v>95418510</v>
      </c>
      <c r="AB141" t="str">
        <f t="shared" ca="1" si="124"/>
        <v>C2546F37</v>
      </c>
      <c r="AC141" s="19" t="str">
        <f t="shared" ca="1" si="125"/>
        <v>0ABF9584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275B5D91</v>
      </c>
      <c r="S142" t="str">
        <f t="shared" ca="1" si="138"/>
        <v>4EB6BB22</v>
      </c>
      <c r="U142">
        <v>28</v>
      </c>
      <c r="V142" t="s">
        <v>65</v>
      </c>
      <c r="W142" s="7" t="str">
        <f t="shared" ca="1" si="141"/>
        <v>2799B7C0</v>
      </c>
      <c r="X142" t="str">
        <f t="shared" ca="1" si="120"/>
        <v>42184B31</v>
      </c>
      <c r="Y142" s="7" t="str">
        <f t="shared" ca="1" si="121"/>
        <v>42184B31</v>
      </c>
      <c r="Z142" t="str">
        <f t="shared" ca="1" si="122"/>
        <v>529172B9</v>
      </c>
      <c r="AA142" t="str">
        <f t="shared" ca="1" si="123"/>
        <v>DC231779</v>
      </c>
      <c r="AB142" t="str">
        <f t="shared" ca="1" si="124"/>
        <v>95418510</v>
      </c>
      <c r="AC142" s="19" t="str">
        <f t="shared" ca="1" si="125"/>
        <v>C2546F37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E5FC06D1</v>
      </c>
      <c r="S143" t="str">
        <f t="shared" ca="1" si="138"/>
        <v>CBF80DA3</v>
      </c>
      <c r="U143">
        <v>29</v>
      </c>
      <c r="V143" t="s">
        <v>65</v>
      </c>
      <c r="W143" s="7" t="str">
        <f t="shared" ca="1" si="141"/>
        <v>1BF3E0D0</v>
      </c>
      <c r="X143" t="str">
        <f t="shared" ca="1" si="120"/>
        <v>5C23AF73</v>
      </c>
      <c r="Y143" s="7" t="str">
        <f t="shared" ca="1" si="121"/>
        <v>5C23AF73</v>
      </c>
      <c r="Z143" t="str">
        <f t="shared" ca="1" si="122"/>
        <v>42184B31</v>
      </c>
      <c r="AA143" t="str">
        <f t="shared" ca="1" si="123"/>
        <v>54A45CAE</v>
      </c>
      <c r="AB143" t="str">
        <f t="shared" ca="1" si="124"/>
        <v>DC231779</v>
      </c>
      <c r="AC143" s="19" t="str">
        <f t="shared" ca="1" si="125"/>
        <v>95418510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23D82C91</v>
      </c>
      <c r="S144" t="str">
        <f t="shared" ca="1" si="138"/>
        <v>47B05922</v>
      </c>
      <c r="U144">
        <v>30</v>
      </c>
      <c r="V144" t="s">
        <v>65</v>
      </c>
      <c r="W144" s="7" t="str">
        <f t="shared" ca="1" si="141"/>
        <v>CA9F00E6</v>
      </c>
      <c r="X144" t="str">
        <f t="shared" ca="1" si="120"/>
        <v>9AE0B924</v>
      </c>
      <c r="Y144" s="7" t="str">
        <f t="shared" ca="1" si="121"/>
        <v>9AE0B924</v>
      </c>
      <c r="Z144" t="str">
        <f t="shared" ca="1" si="122"/>
        <v>5C23AF73</v>
      </c>
      <c r="AA144" t="str">
        <f t="shared" ca="1" si="123"/>
        <v>508612CC</v>
      </c>
      <c r="AB144" t="str">
        <f t="shared" ca="1" si="124"/>
        <v>54A45CAE</v>
      </c>
      <c r="AC144" s="19" t="str">
        <f t="shared" ca="1" si="125"/>
        <v>DC231779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D8635FF6</v>
      </c>
      <c r="S145" t="str">
        <f t="shared" ca="1" si="138"/>
        <v>B0C6BFED</v>
      </c>
      <c r="U145">
        <v>31</v>
      </c>
      <c r="V145" t="s">
        <v>65</v>
      </c>
      <c r="W145" s="7" t="str">
        <f t="shared" ca="1" si="141"/>
        <v>5801E111</v>
      </c>
      <c r="X145" t="str">
        <f t="shared" ca="1" si="120"/>
        <v>AFDCC8AB</v>
      </c>
      <c r="Y145" s="7" t="str">
        <f t="shared" ca="1" si="121"/>
        <v>AFDCC8AB</v>
      </c>
      <c r="Z145" t="str">
        <f t="shared" ca="1" si="122"/>
        <v>9AE0B924</v>
      </c>
      <c r="AA145" t="str">
        <f t="shared" ca="1" si="123"/>
        <v>D708EBDC</v>
      </c>
      <c r="AB145" t="str">
        <f t="shared" ca="1" si="124"/>
        <v>508612CC</v>
      </c>
      <c r="AC145" s="19" t="str">
        <f t="shared" ca="1" si="125"/>
        <v>54A45CAE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9B506499</v>
      </c>
      <c r="S146" t="str">
        <f t="shared" ca="1" si="138"/>
        <v>36A0C933</v>
      </c>
      <c r="U146">
        <v>32</v>
      </c>
      <c r="V146" t="s">
        <v>65</v>
      </c>
      <c r="W146" s="7" t="str">
        <f t="shared" ca="1" si="141"/>
        <v>1D6E4034</v>
      </c>
      <c r="X146" t="str">
        <f t="shared" ca="1" si="120"/>
        <v>1326672B</v>
      </c>
      <c r="Y146" s="7" t="str">
        <f t="shared" ca="1" si="121"/>
        <v>1326672B</v>
      </c>
      <c r="Z146" t="str">
        <f t="shared" ca="1" si="122"/>
        <v>AFDCC8AB</v>
      </c>
      <c r="AA146" t="str">
        <f t="shared" ca="1" si="123"/>
        <v>26B82E49</v>
      </c>
      <c r="AB146" t="str">
        <f t="shared" ca="1" si="124"/>
        <v>D708EBDC</v>
      </c>
      <c r="AC146" s="19" t="str">
        <f t="shared" ca="1" si="125"/>
        <v>508612CC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55BB917A</v>
      </c>
      <c r="S147" t="str">
        <f t="shared" ca="1" si="138"/>
        <v>AB7722F4</v>
      </c>
      <c r="U147">
        <v>33</v>
      </c>
      <c r="V147" t="s">
        <v>65</v>
      </c>
      <c r="W147" s="7" t="str">
        <f t="shared" ca="1" si="141"/>
        <v>5E6C0D3E</v>
      </c>
      <c r="X147" t="str">
        <f t="shared" ca="1" si="120"/>
        <v>2E101401</v>
      </c>
      <c r="Y147" s="7" t="str">
        <f t="shared" ca="1" si="121"/>
        <v>2E101401</v>
      </c>
      <c r="Z147" t="str">
        <f t="shared" ca="1" si="122"/>
        <v>1326672B</v>
      </c>
      <c r="AA147" t="str">
        <f t="shared" ca="1" si="123"/>
        <v>EBF7322A</v>
      </c>
      <c r="AB147" t="str">
        <f t="shared" ca="1" si="124"/>
        <v>26B82E49</v>
      </c>
      <c r="AC147" s="19" t="str">
        <f t="shared" ca="1" si="125"/>
        <v>D708EBDC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4768712C</v>
      </c>
      <c r="S148" t="str">
        <f t="shared" ca="1" si="138"/>
        <v>8ED0E258</v>
      </c>
      <c r="U148">
        <v>34</v>
      </c>
      <c r="V148" t="s">
        <v>65</v>
      </c>
      <c r="W148" s="7" t="str">
        <f t="shared" ca="1" si="141"/>
        <v>DE697B48</v>
      </c>
      <c r="X148" t="str">
        <f t="shared" ca="1" si="120"/>
        <v>751FB542</v>
      </c>
      <c r="Y148" s="7" t="str">
        <f t="shared" ca="1" si="121"/>
        <v>751FB542</v>
      </c>
      <c r="Z148" t="str">
        <f t="shared" ca="1" si="122"/>
        <v>2E101401</v>
      </c>
      <c r="AA148" t="str">
        <f t="shared" ca="1" si="123"/>
        <v>C4C999CA</v>
      </c>
      <c r="AB148" t="str">
        <f t="shared" ca="1" si="124"/>
        <v>EBF7322A</v>
      </c>
      <c r="AC148" s="19" t="str">
        <f t="shared" ca="1" si="125"/>
        <v>26B82E49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CD63364E</v>
      </c>
      <c r="S149" t="str">
        <f t="shared" ca="1" si="138"/>
        <v>9AC66C9D</v>
      </c>
      <c r="U149">
        <v>35</v>
      </c>
      <c r="V149" t="s">
        <v>65</v>
      </c>
      <c r="W149" s="7" t="str">
        <f t="shared" ca="1" si="141"/>
        <v>012EBFE1</v>
      </c>
      <c r="X149" t="str">
        <f t="shared" ca="1" si="120"/>
        <v>D57DEEB6</v>
      </c>
      <c r="Y149" s="7" t="str">
        <f t="shared" ca="1" si="121"/>
        <v>D57DEEB6</v>
      </c>
      <c r="Z149" t="str">
        <f t="shared" ca="1" si="122"/>
        <v>751FB542</v>
      </c>
      <c r="AA149" t="str">
        <f t="shared" ca="1" si="123"/>
        <v>4B840500</v>
      </c>
      <c r="AB149" t="str">
        <f t="shared" ca="1" si="124"/>
        <v>C4C999CA</v>
      </c>
      <c r="AC149" s="19" t="str">
        <f t="shared" ca="1" si="125"/>
        <v>EBF7322A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21684BD7</v>
      </c>
      <c r="S150" t="str">
        <f t="shared" ca="1" si="138"/>
        <v>42D097AE</v>
      </c>
      <c r="U150">
        <v>36</v>
      </c>
      <c r="V150" t="s">
        <v>65</v>
      </c>
      <c r="W150" s="7" t="str">
        <f t="shared" ca="1" si="141"/>
        <v>FA522988</v>
      </c>
      <c r="X150" t="str">
        <f t="shared" ca="1" si="120"/>
        <v>47B1B5DB</v>
      </c>
      <c r="Y150" s="7" t="str">
        <f t="shared" ca="1" si="121"/>
        <v>47B1B5DB</v>
      </c>
      <c r="Z150" t="str">
        <f t="shared" ca="1" si="122"/>
        <v>D57DEEB6</v>
      </c>
      <c r="AA150" t="str">
        <f t="shared" ca="1" si="123"/>
        <v>9D47ED50</v>
      </c>
      <c r="AB150" t="str">
        <f t="shared" ca="1" si="124"/>
        <v>4B840500</v>
      </c>
      <c r="AC150" s="19" t="str">
        <f t="shared" ca="1" si="125"/>
        <v>C4C999CA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FA1F9DAB</v>
      </c>
      <c r="S151" t="str">
        <f t="shared" ca="1" si="138"/>
        <v>F43F3B57</v>
      </c>
      <c r="U151">
        <v>37</v>
      </c>
      <c r="V151" t="s">
        <v>65</v>
      </c>
      <c r="W151" s="7" t="str">
        <f t="shared" ca="1" si="141"/>
        <v>03BE06E6</v>
      </c>
      <c r="X151" t="str">
        <f t="shared" ca="1" si="120"/>
        <v>21D78310</v>
      </c>
      <c r="Y151" s="7" t="str">
        <f t="shared" ca="1" si="121"/>
        <v>21D78310</v>
      </c>
      <c r="Z151" t="str">
        <f t="shared" ca="1" si="122"/>
        <v>47B1B5DB</v>
      </c>
      <c r="AA151" t="str">
        <f t="shared" ca="1" si="123"/>
        <v>B55F7BAD</v>
      </c>
      <c r="AB151" t="str">
        <f t="shared" ca="1" si="124"/>
        <v>9D47ED50</v>
      </c>
      <c r="AC151" s="19" t="str">
        <f t="shared" ca="1" si="125"/>
        <v>4B840500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53D34D18</v>
      </c>
      <c r="S152" t="str">
        <f t="shared" ca="1" si="138"/>
        <v>A7A69A30</v>
      </c>
      <c r="U152">
        <v>38</v>
      </c>
      <c r="V152" t="s">
        <v>65</v>
      </c>
      <c r="W152" s="7" t="str">
        <f t="shared" ca="1" si="141"/>
        <v>6FA92326</v>
      </c>
      <c r="X152" t="str">
        <f t="shared" ca="1" si="120"/>
        <v>0C9E0FFB</v>
      </c>
      <c r="Y152" s="7" t="str">
        <f t="shared" ca="1" si="121"/>
        <v>0C9E0FFB</v>
      </c>
      <c r="Z152" t="str">
        <f t="shared" ca="1" si="122"/>
        <v>21D78310</v>
      </c>
      <c r="AA152" t="str">
        <f t="shared" ca="1" si="123"/>
        <v>D1EC6D76</v>
      </c>
      <c r="AB152" t="str">
        <f t="shared" ca="1" si="124"/>
        <v>B55F7BAD</v>
      </c>
      <c r="AC152" s="19" t="str">
        <f t="shared" ca="1" si="125"/>
        <v>9D47ED50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396CB310</v>
      </c>
      <c r="S153" t="str">
        <f t="shared" ca="1" si="138"/>
        <v>72D96620</v>
      </c>
      <c r="U153">
        <v>39</v>
      </c>
      <c r="V153" t="s">
        <v>65</v>
      </c>
      <c r="W153" s="7" t="str">
        <f t="shared" ca="1" si="141"/>
        <v>456495CB</v>
      </c>
      <c r="X153" t="str">
        <f t="shared" ca="1" si="120"/>
        <v>5821D43D</v>
      </c>
      <c r="Y153" s="7" t="str">
        <f t="shared" ca="1" si="121"/>
        <v>5821D43D</v>
      </c>
      <c r="Z153" t="str">
        <f t="shared" ca="1" si="122"/>
        <v>0C9E0FFB</v>
      </c>
      <c r="AA153" t="str">
        <f t="shared" ca="1" si="123"/>
        <v>0875E0C4</v>
      </c>
      <c r="AB153" t="str">
        <f t="shared" ca="1" si="124"/>
        <v>D1EC6D76</v>
      </c>
      <c r="AC153" s="19" t="str">
        <f t="shared" ca="1" si="125"/>
        <v>B55F7BAD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3E79EA81</v>
      </c>
      <c r="S154" t="str">
        <f t="shared" ca="1" si="138"/>
        <v>7CF3D502</v>
      </c>
      <c r="U154" s="12">
        <v>40</v>
      </c>
      <c r="V154" s="12" t="s">
        <v>65</v>
      </c>
      <c r="W154" s="13" t="str">
        <f t="shared" ca="1" si="141"/>
        <v>D5078249</v>
      </c>
      <c r="X154" t="str">
        <f t="shared" ca="1" si="120"/>
        <v>7A6F4644</v>
      </c>
      <c r="Y154" s="7" t="str">
        <f t="shared" ca="1" si="121"/>
        <v>7A6F4644</v>
      </c>
      <c r="Z154" t="str">
        <f t="shared" ca="1" si="122"/>
        <v>5821D43D</v>
      </c>
      <c r="AA154" t="str">
        <f t="shared" ca="1" si="123"/>
        <v>C32783FE</v>
      </c>
      <c r="AB154" t="str">
        <f t="shared" ca="1" si="124"/>
        <v>0875E0C4</v>
      </c>
      <c r="AC154" s="19" t="str">
        <f t="shared" ca="1" si="125"/>
        <v>D1EC6D76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CCFB1965</v>
      </c>
      <c r="S155" t="str">
        <f t="shared" ca="1" si="138"/>
        <v>99F632CB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4825C0FC</v>
      </c>
      <c r="X155" t="str">
        <f t="shared" ca="1" si="120"/>
        <v>910CE6A8</v>
      </c>
      <c r="Y155" s="7" t="str">
        <f t="shared" ca="1" si="121"/>
        <v>910CE6A8</v>
      </c>
      <c r="Z155" t="str">
        <f t="shared" ca="1" si="122"/>
        <v>7A6F4644</v>
      </c>
      <c r="AA155" t="str">
        <f t="shared" ca="1" si="123"/>
        <v>5608750F</v>
      </c>
      <c r="AB155" t="str">
        <f t="shared" ca="1" si="124"/>
        <v>C32783FE</v>
      </c>
      <c r="AC155" s="19" t="str">
        <f t="shared" ca="1" si="125"/>
        <v>0875E0C4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5FB530A7</v>
      </c>
      <c r="S156" t="str">
        <f t="shared" ca="1" si="138"/>
        <v>BF6A614E</v>
      </c>
      <c r="U156">
        <v>42</v>
      </c>
      <c r="V156" t="s">
        <v>86</v>
      </c>
      <c r="W156" s="7" t="str">
        <f t="shared" ca="1" si="143"/>
        <v>522F474E</v>
      </c>
      <c r="X156" t="str">
        <f t="shared" ca="1" si="120"/>
        <v>CAC81B4E</v>
      </c>
      <c r="Y156" s="7" t="str">
        <f t="shared" ca="1" si="121"/>
        <v>CAC81B4E</v>
      </c>
      <c r="Z156" t="str">
        <f t="shared" ca="1" si="122"/>
        <v>910CE6A8</v>
      </c>
      <c r="AA156" t="str">
        <f t="shared" ca="1" si="123"/>
        <v>1E9BD191</v>
      </c>
      <c r="AB156" t="str">
        <f t="shared" ca="1" si="124"/>
        <v>5608750F</v>
      </c>
      <c r="AC156" s="19" t="str">
        <f t="shared" ca="1" si="125"/>
        <v>C32783FE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915CF5B2</v>
      </c>
      <c r="S157" t="str">
        <f t="shared" ca="1" si="138"/>
        <v>22B9EB65</v>
      </c>
      <c r="U157">
        <v>43</v>
      </c>
      <c r="V157" t="s">
        <v>86</v>
      </c>
      <c r="W157" s="7" t="str">
        <f t="shared" ca="1" si="143"/>
        <v>1608F589</v>
      </c>
      <c r="X157" t="str">
        <f t="shared" ca="1" si="120"/>
        <v>E4098BA1</v>
      </c>
      <c r="Y157" s="7" t="str">
        <f t="shared" ca="1" si="121"/>
        <v>E4098BA1</v>
      </c>
      <c r="Z157" t="str">
        <f t="shared" ca="1" si="122"/>
        <v>CAC81B4E</v>
      </c>
      <c r="AA157" t="str">
        <f t="shared" ca="1" si="123"/>
        <v>244339AA</v>
      </c>
      <c r="AB157" t="str">
        <f t="shared" ca="1" si="124"/>
        <v>1E9BD191</v>
      </c>
      <c r="AC157" s="19" t="str">
        <f t="shared" ca="1" si="125"/>
        <v>5608750F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D2204765</v>
      </c>
      <c r="S158" t="str">
        <f t="shared" ca="1" si="138"/>
        <v>A4408ECB</v>
      </c>
      <c r="U158">
        <v>44</v>
      </c>
      <c r="V158" t="s">
        <v>86</v>
      </c>
      <c r="W158" s="7" t="str">
        <f t="shared" ca="1" si="143"/>
        <v>0ECB198A</v>
      </c>
      <c r="X158" t="str">
        <f t="shared" ca="1" si="120"/>
        <v>19614E7C</v>
      </c>
      <c r="Y158" s="7" t="str">
        <f t="shared" ca="1" si="121"/>
        <v>19614E7C</v>
      </c>
      <c r="Z158" t="str">
        <f t="shared" ca="1" si="122"/>
        <v>E4098BA1</v>
      </c>
      <c r="AA158" t="str">
        <f t="shared" ca="1" si="123"/>
        <v>B2B206D3</v>
      </c>
      <c r="AB158" t="str">
        <f t="shared" ca="1" si="124"/>
        <v>244339AA</v>
      </c>
      <c r="AC158" s="19" t="str">
        <f t="shared" ca="1" si="125"/>
        <v>1E9BD191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306BE857</v>
      </c>
      <c r="S159" t="str">
        <f t="shared" ca="1" si="138"/>
        <v>60D7D0AE</v>
      </c>
      <c r="U159">
        <v>45</v>
      </c>
      <c r="V159" t="s">
        <v>86</v>
      </c>
      <c r="W159" s="7" t="str">
        <f t="shared" ca="1" si="143"/>
        <v>A4030BA3</v>
      </c>
      <c r="X159" t="str">
        <f t="shared" ca="1" si="120"/>
        <v>DEBC3A41</v>
      </c>
      <c r="Y159" s="7" t="str">
        <f t="shared" ca="1" si="121"/>
        <v>DEBC3A41</v>
      </c>
      <c r="Z159" t="str">
        <f t="shared" ca="1" si="122"/>
        <v>19614E7C</v>
      </c>
      <c r="AA159" t="str">
        <f t="shared" ca="1" si="123"/>
        <v>790262E8</v>
      </c>
      <c r="AB159" t="str">
        <f t="shared" ca="1" si="124"/>
        <v>B2B206D3</v>
      </c>
      <c r="AC159" s="19" t="str">
        <f t="shared" ca="1" si="125"/>
        <v>244339AA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F40FE144</v>
      </c>
      <c r="S160" t="str">
        <f t="shared" ca="1" si="138"/>
        <v>E81FC289</v>
      </c>
      <c r="U160">
        <v>46</v>
      </c>
      <c r="V160" t="s">
        <v>86</v>
      </c>
      <c r="W160" s="7" t="str">
        <f t="shared" ca="1" si="143"/>
        <v>392246F8</v>
      </c>
      <c r="X160" t="str">
        <f t="shared" ca="1" si="120"/>
        <v>AC284842</v>
      </c>
      <c r="Y160" s="7" t="str">
        <f t="shared" ca="1" si="121"/>
        <v>AC284842</v>
      </c>
      <c r="Z160" t="str">
        <f t="shared" ca="1" si="122"/>
        <v>DEBC3A41</v>
      </c>
      <c r="AA160" t="str">
        <f t="shared" ca="1" si="123"/>
        <v>0658539F</v>
      </c>
      <c r="AB160" t="str">
        <f t="shared" ca="1" si="124"/>
        <v>790262E8</v>
      </c>
      <c r="AC160" s="19" t="str">
        <f t="shared" ca="1" si="125"/>
        <v>B2B206D3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CD2875F2</v>
      </c>
      <c r="S161" t="str">
        <f t="shared" ca="1" si="138"/>
        <v>9A50EBE5</v>
      </c>
      <c r="U161">
        <v>47</v>
      </c>
      <c r="V161" t="s">
        <v>86</v>
      </c>
      <c r="W161" s="7" t="str">
        <f t="shared" ca="1" si="143"/>
        <v>5E1872C9</v>
      </c>
      <c r="X161" t="str">
        <f t="shared" ca="1" si="120"/>
        <v>BF402AB2</v>
      </c>
      <c r="Y161" s="7" t="str">
        <f t="shared" ca="1" si="121"/>
        <v>BF402AB2</v>
      </c>
      <c r="Z161" t="str">
        <f t="shared" ca="1" si="122"/>
        <v>AC284842</v>
      </c>
      <c r="AA161" t="str">
        <f t="shared" ca="1" si="123"/>
        <v>77AF0E90</v>
      </c>
      <c r="AB161" t="str">
        <f t="shared" ca="1" si="124"/>
        <v>0658539F</v>
      </c>
      <c r="AC161" s="19" t="str">
        <f t="shared" ca="1" si="125"/>
        <v>790262E8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A4542EC7</v>
      </c>
      <c r="S162" t="str">
        <f t="shared" ca="1" si="138"/>
        <v>48A85D8F</v>
      </c>
      <c r="U162">
        <v>48</v>
      </c>
      <c r="V162" t="s">
        <v>86</v>
      </c>
      <c r="W162" s="7" t="str">
        <f t="shared" ca="1" si="143"/>
        <v>26284A92</v>
      </c>
      <c r="X162" t="str">
        <f t="shared" ca="1" si="120"/>
        <v>5EF41E3C</v>
      </c>
      <c r="Y162" s="7" t="str">
        <f t="shared" ca="1" si="121"/>
        <v>5EF41E3C</v>
      </c>
      <c r="Z162" t="str">
        <f t="shared" ca="1" si="122"/>
        <v>BF402AB2</v>
      </c>
      <c r="AA162" t="str">
        <f t="shared" ca="1" si="123"/>
        <v>AB0A1210</v>
      </c>
      <c r="AB162" t="str">
        <f t="shared" ca="1" si="124"/>
        <v>77AF0E90</v>
      </c>
      <c r="AC162" s="19" t="str">
        <f t="shared" ca="1" si="125"/>
        <v>0658539F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4058BE2B</v>
      </c>
      <c r="S163" t="str">
        <f t="shared" ca="1" si="138"/>
        <v>80B17C56</v>
      </c>
      <c r="U163">
        <v>49</v>
      </c>
      <c r="V163" t="s">
        <v>86</v>
      </c>
      <c r="W163" s="7" t="str">
        <f t="shared" ca="1" si="143"/>
        <v>BF0A0A90</v>
      </c>
      <c r="X163" t="str">
        <f t="shared" ca="1" si="120"/>
        <v>B3B35EEC</v>
      </c>
      <c r="Y163" s="7" t="str">
        <f t="shared" ca="1" si="121"/>
        <v>B3B35EEC</v>
      </c>
      <c r="Z163" t="str">
        <f t="shared" ca="1" si="122"/>
        <v>5EF41E3C</v>
      </c>
      <c r="AA163" t="str">
        <f t="shared" ca="1" si="123"/>
        <v>AFD00AAC</v>
      </c>
      <c r="AB163" t="str">
        <f t="shared" ca="1" si="124"/>
        <v>AB0A1210</v>
      </c>
      <c r="AC163" s="19" t="str">
        <f t="shared" ca="1" si="125"/>
        <v>77AF0E90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E93AFF5D</v>
      </c>
      <c r="S164" t="str">
        <f t="shared" ca="1" si="138"/>
        <v>D275FEBB</v>
      </c>
      <c r="U164">
        <v>50</v>
      </c>
      <c r="V164" t="s">
        <v>86</v>
      </c>
      <c r="W164" s="7" t="str">
        <f t="shared" ca="1" si="143"/>
        <v>AFD01A3C</v>
      </c>
      <c r="X164" t="str">
        <f t="shared" ca="1" si="120"/>
        <v>FF7CC1F9</v>
      </c>
      <c r="Y164" s="7" t="str">
        <f t="shared" ca="1" si="121"/>
        <v>FF7CC1F9</v>
      </c>
      <c r="Z164" t="str">
        <f t="shared" ca="1" si="122"/>
        <v>B3B35EEC</v>
      </c>
      <c r="AA164" t="str">
        <f t="shared" ca="1" si="123"/>
        <v>17BD078F</v>
      </c>
      <c r="AB164" t="str">
        <f t="shared" ca="1" si="124"/>
        <v>AFD00AAC</v>
      </c>
      <c r="AC164" s="19" t="str">
        <f t="shared" ca="1" si="125"/>
        <v>AB0A1210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04E8E120</v>
      </c>
      <c r="S165" t="str">
        <f t="shared" ca="1" si="138"/>
        <v>09D1C240</v>
      </c>
      <c r="U165">
        <v>51</v>
      </c>
      <c r="V165" t="s">
        <v>86</v>
      </c>
      <c r="W165" s="7" t="str">
        <f t="shared" ca="1" si="143"/>
        <v>B7B10EAC</v>
      </c>
      <c r="X165" t="str">
        <f t="shared" ca="1" si="120"/>
        <v>EB40DF17</v>
      </c>
      <c r="Y165" s="7" t="str">
        <f t="shared" ca="1" si="121"/>
        <v>EB40DF17</v>
      </c>
      <c r="Z165" t="str">
        <f t="shared" ca="1" si="122"/>
        <v>FF7CC1F9</v>
      </c>
      <c r="AA165" t="str">
        <f t="shared" ca="1" si="123"/>
        <v>2CECD7BB</v>
      </c>
      <c r="AB165" t="str">
        <f t="shared" ca="1" si="124"/>
        <v>17BD078F</v>
      </c>
      <c r="AC165" s="19" t="str">
        <f t="shared" ca="1" si="125"/>
        <v>AFD00AAC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C187FF03</v>
      </c>
      <c r="S166" t="str">
        <f t="shared" ca="1" si="138"/>
        <v>830FFE07</v>
      </c>
      <c r="U166">
        <v>52</v>
      </c>
      <c r="V166" t="s">
        <v>86</v>
      </c>
      <c r="W166" s="7" t="str">
        <f t="shared" ca="1" si="143"/>
        <v>3FFCC7BB</v>
      </c>
      <c r="X166" t="str">
        <f t="shared" ca="1" si="120"/>
        <v>6A147047</v>
      </c>
      <c r="Y166" s="7" t="str">
        <f t="shared" ca="1" si="121"/>
        <v>6A147047</v>
      </c>
      <c r="Z166" t="str">
        <f t="shared" ca="1" si="122"/>
        <v>EB40DF17</v>
      </c>
      <c r="AA166" t="str">
        <f t="shared" ca="1" si="123"/>
        <v>7FDF307E</v>
      </c>
      <c r="AB166" t="str">
        <f t="shared" ca="1" si="124"/>
        <v>2CECD7BB</v>
      </c>
      <c r="AC166" s="19" t="str">
        <f t="shared" ca="1" si="125"/>
        <v>17BD078F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34447362</v>
      </c>
      <c r="S167" t="str">
        <f t="shared" ca="1" si="138"/>
        <v>6888E6C4</v>
      </c>
      <c r="U167">
        <v>53</v>
      </c>
      <c r="V167" t="s">
        <v>86</v>
      </c>
      <c r="W167" s="7" t="str">
        <f t="shared" ca="1" si="143"/>
        <v>6FCCD73F</v>
      </c>
      <c r="X167" t="str">
        <f t="shared" ca="1" si="120"/>
        <v>C1BC8B5B</v>
      </c>
      <c r="Y167" s="7" t="str">
        <f t="shared" ca="1" si="121"/>
        <v>C1BC8B5B</v>
      </c>
      <c r="Z167" t="str">
        <f t="shared" ca="1" si="122"/>
        <v>6A147047</v>
      </c>
      <c r="AA167" t="str">
        <f t="shared" ca="1" si="123"/>
        <v>FAD037C5</v>
      </c>
      <c r="AB167" t="str">
        <f t="shared" ca="1" si="124"/>
        <v>7FDF307E</v>
      </c>
      <c r="AC167" s="19" t="str">
        <f t="shared" ca="1" si="125"/>
        <v>2CECD7BB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3A9B4FFB</v>
      </c>
      <c r="S168" t="str">
        <f t="shared" ca="1" si="138"/>
        <v>75369FF6</v>
      </c>
      <c r="U168">
        <v>54</v>
      </c>
      <c r="V168" t="s">
        <v>86</v>
      </c>
      <c r="W168" s="7" t="str">
        <f t="shared" ca="1" si="143"/>
        <v>7AD43047</v>
      </c>
      <c r="X168" t="str">
        <f t="shared" ca="1" si="120"/>
        <v>E3A4D04C</v>
      </c>
      <c r="Y168" s="7" t="str">
        <f t="shared" ca="1" si="121"/>
        <v>E3A4D04C</v>
      </c>
      <c r="Z168" t="str">
        <f t="shared" ca="1" si="122"/>
        <v>C1BC8B5B</v>
      </c>
      <c r="AA168" t="str">
        <f t="shared" ca="1" si="123"/>
        <v>DA851C11</v>
      </c>
      <c r="AB168" t="str">
        <f t="shared" ca="1" si="124"/>
        <v>FAD037C5</v>
      </c>
      <c r="AC168" s="19" t="str">
        <f t="shared" ca="1" si="125"/>
        <v>7FDF307E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F2704109</v>
      </c>
      <c r="S169" t="str">
        <f t="shared" ca="1" si="138"/>
        <v>E4E08213</v>
      </c>
      <c r="U169">
        <v>55</v>
      </c>
      <c r="V169" t="s">
        <v>86</v>
      </c>
      <c r="W169" s="7" t="str">
        <f t="shared" ca="1" si="143"/>
        <v>DA941F51</v>
      </c>
      <c r="X169" t="str">
        <f t="shared" ca="1" si="120"/>
        <v>4309985A</v>
      </c>
      <c r="Y169" s="7" t="str">
        <f t="shared" ca="1" si="121"/>
        <v>4309985A</v>
      </c>
      <c r="Z169" t="str">
        <f t="shared" ca="1" si="122"/>
        <v>E3A4D04C</v>
      </c>
      <c r="AA169" t="str">
        <f t="shared" ca="1" si="123"/>
        <v>F06F22D6</v>
      </c>
      <c r="AB169" t="str">
        <f t="shared" ca="1" si="124"/>
        <v>DA851C11</v>
      </c>
      <c r="AC169" s="19" t="str">
        <f t="shared" ca="1" si="125"/>
        <v>FAD037C5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E3B90F07</v>
      </c>
      <c r="S170" t="str">
        <f t="shared" ca="1" si="138"/>
        <v>C7721E0F</v>
      </c>
      <c r="U170">
        <v>56</v>
      </c>
      <c r="V170" t="s">
        <v>86</v>
      </c>
      <c r="W170" s="7" t="str">
        <f t="shared" ca="1" si="143"/>
        <v>F2A51054</v>
      </c>
      <c r="X170" t="str">
        <f t="shared" ca="1" si="120"/>
        <v>A5362E4C</v>
      </c>
      <c r="Y170" s="7" t="str">
        <f t="shared" ca="1" si="121"/>
        <v>A5362E4C</v>
      </c>
      <c r="Z170" t="str">
        <f t="shared" ca="1" si="122"/>
        <v>4309985A</v>
      </c>
      <c r="AA170" t="str">
        <f t="shared" ca="1" si="123"/>
        <v>38E93413</v>
      </c>
      <c r="AB170" t="str">
        <f t="shared" ca="1" si="124"/>
        <v>F06F22D6</v>
      </c>
      <c r="AC170" s="19" t="str">
        <f t="shared" ca="1" si="125"/>
        <v>DA851C11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4EC83A0E</v>
      </c>
      <c r="S171" t="str">
        <f t="shared" ca="1" si="138"/>
        <v>9D90741C</v>
      </c>
      <c r="U171">
        <v>57</v>
      </c>
      <c r="V171" t="s">
        <v>86</v>
      </c>
      <c r="W171" s="7" t="str">
        <f t="shared" ca="1" si="143"/>
        <v>70693052</v>
      </c>
      <c r="X171" t="str">
        <f t="shared" ca="1" si="120"/>
        <v>1E6046EF</v>
      </c>
      <c r="Y171" s="7" t="str">
        <f t="shared" ca="1" si="121"/>
        <v>1E6046EF</v>
      </c>
      <c r="Z171" t="str">
        <f t="shared" ca="1" si="122"/>
        <v>A5362E4C</v>
      </c>
      <c r="AA171" t="str">
        <f t="shared" ca="1" si="123"/>
        <v>90C26616</v>
      </c>
      <c r="AB171" t="str">
        <f t="shared" ca="1" si="124"/>
        <v>38E93413</v>
      </c>
      <c r="AC171" s="19" t="str">
        <f t="shared" ca="1" si="125"/>
        <v>F06F22D6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2DBF932D</v>
      </c>
      <c r="S172" t="str">
        <f t="shared" ca="1" si="138"/>
        <v>5B7F265A</v>
      </c>
      <c r="U172">
        <v>58</v>
      </c>
      <c r="V172" t="s">
        <v>86</v>
      </c>
      <c r="W172" s="7" t="str">
        <f t="shared" ca="1" si="143"/>
        <v>B0E22616</v>
      </c>
      <c r="X172" t="str">
        <f t="shared" ca="1" si="120"/>
        <v>57F50A05</v>
      </c>
      <c r="Y172" s="7" t="str">
        <f t="shared" ca="1" si="121"/>
        <v>57F50A05</v>
      </c>
      <c r="Z172" t="str">
        <f t="shared" ca="1" si="122"/>
        <v>1E6046EF</v>
      </c>
      <c r="AA172" t="str">
        <f t="shared" ca="1" si="123"/>
        <v>294D8B93</v>
      </c>
      <c r="AB172" t="str">
        <f t="shared" ca="1" si="124"/>
        <v>90C26616</v>
      </c>
      <c r="AC172" s="19" t="str">
        <f t="shared" ca="1" si="125"/>
        <v>38E93413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8CCDE784</v>
      </c>
      <c r="S173" t="str">
        <f t="shared" ca="1" si="138"/>
        <v>199BCF09</v>
      </c>
      <c r="U173">
        <v>59</v>
      </c>
      <c r="V173" t="s">
        <v>86</v>
      </c>
      <c r="W173" s="7" t="str">
        <f t="shared" ca="1" si="143"/>
        <v>18404697</v>
      </c>
      <c r="X173" t="str">
        <f t="shared" ca="1" si="120"/>
        <v>F8824739</v>
      </c>
      <c r="Y173" s="7" t="str">
        <f t="shared" ca="1" si="121"/>
        <v>F8824739</v>
      </c>
      <c r="Z173" t="str">
        <f t="shared" ca="1" si="122"/>
        <v>57F50A05</v>
      </c>
      <c r="AA173" t="str">
        <f t="shared" ca="1" si="123"/>
        <v>C79811BB</v>
      </c>
      <c r="AB173" t="str">
        <f t="shared" ca="1" si="124"/>
        <v>294D8B93</v>
      </c>
      <c r="AC173" s="19" t="str">
        <f t="shared" ca="1" si="125"/>
        <v>90C26616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52C0C659</v>
      </c>
      <c r="S174" t="str">
        <f t="shared" ca="1" si="138"/>
        <v>A5818CB2</v>
      </c>
      <c r="U174" s="12">
        <v>60</v>
      </c>
      <c r="V174" s="12" t="s">
        <v>86</v>
      </c>
      <c r="W174" s="13" t="str">
        <f t="shared" ca="1" si="143"/>
        <v>47DD0B93</v>
      </c>
      <c r="X174" t="str">
        <f t="shared" ca="1" si="120"/>
        <v>1D85A276</v>
      </c>
      <c r="Y174" s="7" t="str">
        <f t="shared" ca="1" si="121"/>
        <v>1D85A276</v>
      </c>
      <c r="Z174" t="str">
        <f t="shared" ca="1" si="122"/>
        <v>F8824739</v>
      </c>
      <c r="AA174" t="str">
        <f t="shared" ca="1" si="123"/>
        <v>55FD4281</v>
      </c>
      <c r="AB174" t="str">
        <f t="shared" ca="1" si="124"/>
        <v>C79811BB</v>
      </c>
      <c r="AC174" s="19" t="str">
        <f t="shared" ca="1" si="125"/>
        <v>294D8B93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C970FBD5</v>
      </c>
      <c r="S175" t="str">
        <f t="shared" ca="1" si="138"/>
        <v>92E1F7AB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6AE71403</v>
      </c>
      <c r="X175" t="str">
        <f t="shared" ca="1" si="120"/>
        <v>A22DA7DA</v>
      </c>
      <c r="Y175" s="7" t="str">
        <f t="shared" ca="1" si="121"/>
        <v>A22DA7DA</v>
      </c>
      <c r="Z175" t="str">
        <f t="shared" ca="1" si="122"/>
        <v>1D85A276</v>
      </c>
      <c r="AA175" t="str">
        <f t="shared" ca="1" si="123"/>
        <v>7E2091CE</v>
      </c>
      <c r="AB175" t="str">
        <f t="shared" ca="1" si="124"/>
        <v>55FD4281</v>
      </c>
      <c r="AC175" s="19" t="str">
        <f t="shared" ca="1" si="125"/>
        <v>C79811BB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CC1ACFF9</v>
      </c>
      <c r="S176" t="str">
        <f t="shared" ca="1" si="138"/>
        <v>98359FF3</v>
      </c>
      <c r="U176">
        <v>62</v>
      </c>
      <c r="V176" t="s">
        <v>107</v>
      </c>
      <c r="W176" s="7" t="str">
        <f t="shared" ca="1" si="145"/>
        <v>36587139</v>
      </c>
      <c r="X176" t="str">
        <f t="shared" ca="1" si="120"/>
        <v>A63DE011</v>
      </c>
      <c r="Y176" s="7" t="str">
        <f t="shared" ca="1" si="121"/>
        <v>A63DE011</v>
      </c>
      <c r="Z176" t="str">
        <f t="shared" ca="1" si="122"/>
        <v>A22DA7DA</v>
      </c>
      <c r="AA176" t="str">
        <f t="shared" ca="1" si="123"/>
        <v>8761689D</v>
      </c>
      <c r="AB176" t="str">
        <f t="shared" ca="1" si="124"/>
        <v>7E2091CE</v>
      </c>
      <c r="AC176" s="19" t="str">
        <f t="shared" ca="1" si="125"/>
        <v>55FD4281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5B809912</v>
      </c>
      <c r="S177" t="str">
        <f t="shared" ca="1" si="138"/>
        <v>B7013224</v>
      </c>
      <c r="U177">
        <v>63</v>
      </c>
      <c r="V177" t="s">
        <v>107</v>
      </c>
      <c r="W177" s="7" t="str">
        <f t="shared" ca="1" si="145"/>
        <v>5B6C5E89</v>
      </c>
      <c r="X177" t="str">
        <f t="shared" ca="1" si="120"/>
        <v>FA899738</v>
      </c>
      <c r="Y177" s="7" t="str">
        <f t="shared" ca="1" si="121"/>
        <v>FA899738</v>
      </c>
      <c r="Z177" t="str">
        <f t="shared" ca="1" si="122"/>
        <v>A63DE011</v>
      </c>
      <c r="AA177" t="str">
        <f t="shared" ca="1" si="123"/>
        <v>A88B69F6</v>
      </c>
      <c r="AB177" t="str">
        <f t="shared" ca="1" si="124"/>
        <v>8761689D</v>
      </c>
      <c r="AC177" s="19" t="str">
        <f t="shared" ca="1" si="125"/>
        <v>7E2091CE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CF4E4A90</v>
      </c>
      <c r="S178" t="str">
        <f t="shared" ca="1" si="138"/>
        <v>9E9C9521</v>
      </c>
      <c r="U178">
        <v>64</v>
      </c>
      <c r="V178" t="s">
        <v>107</v>
      </c>
      <c r="W178" s="7" t="str">
        <f t="shared" ca="1" si="145"/>
        <v>89D7E17A</v>
      </c>
      <c r="X178" t="str">
        <f t="shared" ca="1" si="120"/>
        <v>C22AB15E</v>
      </c>
      <c r="Y178" s="7" t="str">
        <f t="shared" ca="1" si="121"/>
        <v>C22AB15E</v>
      </c>
      <c r="Z178" t="str">
        <f t="shared" ca="1" si="122"/>
        <v>FA899738</v>
      </c>
      <c r="AA178" t="str">
        <f t="shared" ca="1" si="123"/>
        <v>698F7804</v>
      </c>
      <c r="AB178" t="str">
        <f t="shared" ca="1" si="124"/>
        <v>A88B69F6</v>
      </c>
      <c r="AC178" s="19" t="str">
        <f t="shared" ca="1" si="125"/>
        <v>8761689D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8CC555F9</v>
      </c>
      <c r="S179" t="str">
        <f t="shared" ca="1" si="138"/>
        <v>198AABF3</v>
      </c>
      <c r="U179">
        <v>65</v>
      </c>
      <c r="V179" t="s">
        <v>107</v>
      </c>
      <c r="W179" s="7" t="str">
        <f t="shared" ca="1" si="145"/>
        <v>3B8D86CA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EC328908</v>
      </c>
      <c r="Y179" s="7" t="str">
        <f t="shared" ref="Y179:Y194" ca="1" si="149">X179</f>
        <v>EC328908</v>
      </c>
      <c r="Z179" t="str">
        <f t="shared" ref="Z179:Z194" ca="1" si="150">Y178</f>
        <v>C22AB15E</v>
      </c>
      <c r="AA179" t="str">
        <f t="shared" ref="AA179:AA194" ca="1" si="151">DEC2HEX(_xlfn.BITAND(_xlfn.BITOR(_xlfn.BITLSHIFT(MOD(HEX2DEC(Z178),4),30),_xlfn.BITRSHIFT(HEX2DEC(Z178),2)),4294967295),8)</f>
        <v>3EA265CE</v>
      </c>
      <c r="AB179" t="str">
        <f t="shared" ref="AB179:AB194" ca="1" si="152">AA178</f>
        <v>698F7804</v>
      </c>
      <c r="AC179" s="19" t="str">
        <f t="shared" ref="AC179:AC194" ca="1" si="153">AB178</f>
        <v>A88B69F6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BD0414C2</v>
      </c>
      <c r="S180" t="str">
        <f t="shared" ca="1" si="138"/>
        <v>7A082985</v>
      </c>
      <c r="U180">
        <v>66</v>
      </c>
      <c r="V180" t="s">
        <v>107</v>
      </c>
      <c r="W180" s="7" t="str">
        <f t="shared" ca="1" si="145"/>
        <v>9507AC94</v>
      </c>
      <c r="X180" t="str">
        <f t="shared" ca="1" si="148"/>
        <v>084F2302</v>
      </c>
      <c r="Y180" s="7" t="str">
        <f t="shared" ca="1" si="149"/>
        <v>084F2302</v>
      </c>
      <c r="Z180" t="str">
        <f t="shared" ca="1" si="150"/>
        <v>EC328908</v>
      </c>
      <c r="AA180" t="str">
        <f t="shared" ca="1" si="151"/>
        <v>B08AAC57</v>
      </c>
      <c r="AB180" t="str">
        <f t="shared" ca="1" si="152"/>
        <v>3EA265CE</v>
      </c>
      <c r="AC180" s="19" t="str">
        <f t="shared" ca="1" si="153"/>
        <v>698F7804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E65E7EAC</v>
      </c>
      <c r="S181" t="str">
        <f t="shared" ca="1" si="138"/>
        <v>CCBCFD59</v>
      </c>
      <c r="U181">
        <v>67</v>
      </c>
      <c r="V181" t="s">
        <v>107</v>
      </c>
      <c r="W181" s="7" t="str">
        <f t="shared" ca="1" si="145"/>
        <v>621A4091</v>
      </c>
      <c r="X181" t="str">
        <f t="shared" ca="1" si="148"/>
        <v>6CADD805</v>
      </c>
      <c r="Y181" s="7" t="str">
        <f t="shared" ca="1" si="149"/>
        <v>6CADD805</v>
      </c>
      <c r="Z181" t="str">
        <f t="shared" ca="1" si="150"/>
        <v>084F2302</v>
      </c>
      <c r="AA181" t="str">
        <f t="shared" ca="1" si="151"/>
        <v>3B0CA242</v>
      </c>
      <c r="AB181" t="str">
        <f t="shared" ca="1" si="152"/>
        <v>B08AAC57</v>
      </c>
      <c r="AC181" s="19" t="str">
        <f t="shared" ca="1" si="153"/>
        <v>3EA265CE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4A3246B0</v>
      </c>
      <c r="S182" t="str">
        <f t="shared" ca="1" si="138"/>
        <v>94648D60</v>
      </c>
      <c r="U182">
        <v>68</v>
      </c>
      <c r="V182" t="s">
        <v>107</v>
      </c>
      <c r="W182" s="7" t="str">
        <f t="shared" ca="1" si="145"/>
        <v>83C92D17</v>
      </c>
      <c r="X182" t="str">
        <f t="shared" ca="1" si="148"/>
        <v>B6EDE2C8</v>
      </c>
      <c r="Y182" s="7" t="str">
        <f t="shared" ca="1" si="149"/>
        <v>B6EDE2C8</v>
      </c>
      <c r="Z182" t="str">
        <f t="shared" ca="1" si="150"/>
        <v>6CADD805</v>
      </c>
      <c r="AA182" t="str">
        <f t="shared" ca="1" si="151"/>
        <v>8213C8C0</v>
      </c>
      <c r="AB182" t="str">
        <f t="shared" ca="1" si="152"/>
        <v>3B0CA242</v>
      </c>
      <c r="AC182" s="19" t="str">
        <f t="shared" ca="1" si="153"/>
        <v>B08AAC57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6481BAF9</v>
      </c>
      <c r="S183" t="str">
        <f t="shared" ca="1" si="138"/>
        <v>C90375F2</v>
      </c>
      <c r="U183">
        <v>69</v>
      </c>
      <c r="V183" t="s">
        <v>107</v>
      </c>
      <c r="W183" s="7" t="str">
        <f t="shared" ca="1" si="145"/>
        <v>D5B2B287</v>
      </c>
      <c r="X183" t="str">
        <f t="shared" ca="1" si="148"/>
        <v>F75FEFBC</v>
      </c>
      <c r="Y183" s="7" t="str">
        <f t="shared" ca="1" si="149"/>
        <v>F75FEFBC</v>
      </c>
      <c r="Z183" t="str">
        <f t="shared" ca="1" si="150"/>
        <v>B6EDE2C8</v>
      </c>
      <c r="AA183" t="str">
        <f t="shared" ca="1" si="151"/>
        <v>5B2B7601</v>
      </c>
      <c r="AB183" t="str">
        <f t="shared" ca="1" si="152"/>
        <v>8213C8C0</v>
      </c>
      <c r="AC183" s="19" t="str">
        <f t="shared" ca="1" si="153"/>
        <v>3B0CA242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E6CDE353</v>
      </c>
      <c r="S184" t="str">
        <f t="shared" ca="1" si="138"/>
        <v>CD9BC6A7</v>
      </c>
      <c r="U184">
        <v>70</v>
      </c>
      <c r="V184" t="s">
        <v>107</v>
      </c>
      <c r="W184" s="7" t="str">
        <f t="shared" ca="1" si="145"/>
        <v>6FD55C09</v>
      </c>
      <c r="X184" t="str">
        <f t="shared" ca="1" si="148"/>
        <v>2EDE7E66</v>
      </c>
      <c r="Y184" s="7" t="str">
        <f t="shared" ca="1" si="149"/>
        <v>2EDE7E66</v>
      </c>
      <c r="Z184" t="str">
        <f t="shared" ca="1" si="150"/>
        <v>F75FEFBC</v>
      </c>
      <c r="AA184" t="str">
        <f t="shared" ca="1" si="151"/>
        <v>2DBB78B2</v>
      </c>
      <c r="AB184" t="str">
        <f t="shared" ca="1" si="152"/>
        <v>5B2B7601</v>
      </c>
      <c r="AC184" s="19" t="str">
        <f t="shared" ca="1" si="153"/>
        <v>8213C8C0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5A15494B</v>
      </c>
      <c r="S185" t="str">
        <f t="shared" ca="1" si="138"/>
        <v>B42A9296</v>
      </c>
      <c r="U185">
        <v>71</v>
      </c>
      <c r="V185" t="s">
        <v>107</v>
      </c>
      <c r="W185" s="7" t="str">
        <f t="shared" ca="1" si="145"/>
        <v>81CFE10F</v>
      </c>
      <c r="X185" t="str">
        <f t="shared" ca="1" si="148"/>
        <v>5E40CB00</v>
      </c>
      <c r="Y185" s="7" t="str">
        <f t="shared" ca="1" si="149"/>
        <v>5E40CB00</v>
      </c>
      <c r="Z185" t="str">
        <f t="shared" ca="1" si="150"/>
        <v>2EDE7E66</v>
      </c>
      <c r="AA185" t="str">
        <f t="shared" ca="1" si="151"/>
        <v>3DD7FBEF</v>
      </c>
      <c r="AB185" t="str">
        <f t="shared" ca="1" si="152"/>
        <v>2DBB78B2</v>
      </c>
      <c r="AC185" s="19" t="str">
        <f t="shared" ca="1" si="153"/>
        <v>5B2B7601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CB92D886</v>
      </c>
      <c r="S186" t="str">
        <f t="shared" ca="1" si="138"/>
        <v>9725B10D</v>
      </c>
      <c r="U186">
        <v>72</v>
      </c>
      <c r="V186" t="s">
        <v>107</v>
      </c>
      <c r="W186" s="7" t="str">
        <f t="shared" ca="1" si="145"/>
        <v>3EB2FD3B</v>
      </c>
      <c r="X186" t="str">
        <f t="shared" ca="1" si="148"/>
        <v>C380462A</v>
      </c>
      <c r="Y186" s="7" t="str">
        <f t="shared" ca="1" si="149"/>
        <v>C380462A</v>
      </c>
      <c r="Z186" t="str">
        <f t="shared" ca="1" si="150"/>
        <v>5E40CB00</v>
      </c>
      <c r="AA186" t="str">
        <f t="shared" ca="1" si="151"/>
        <v>8BB79F99</v>
      </c>
      <c r="AB186" t="str">
        <f t="shared" ca="1" si="152"/>
        <v>3DD7FBEF</v>
      </c>
      <c r="AC186" s="19" t="str">
        <f t="shared" ca="1" si="153"/>
        <v>2DBB78B2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501AD641</v>
      </c>
      <c r="S187" t="str">
        <f t="shared" ca="1" si="138"/>
        <v>A035AC82</v>
      </c>
      <c r="U187">
        <v>73</v>
      </c>
      <c r="V187" t="s">
        <v>107</v>
      </c>
      <c r="W187" s="7" t="str">
        <f t="shared" ca="1" si="145"/>
        <v>E820AF76</v>
      </c>
      <c r="X187" t="str">
        <f t="shared" ca="1" si="148"/>
        <v>F07D5BD8</v>
      </c>
      <c r="Y187" s="7" t="str">
        <f t="shared" ca="1" si="149"/>
        <v>F07D5BD8</v>
      </c>
      <c r="Z187" t="str">
        <f t="shared" ca="1" si="150"/>
        <v>C380462A</v>
      </c>
      <c r="AA187" t="str">
        <f t="shared" ca="1" si="151"/>
        <v>179032C0</v>
      </c>
      <c r="AB187" t="str">
        <f t="shared" ca="1" si="152"/>
        <v>8BB79F99</v>
      </c>
      <c r="AC187" s="19" t="str">
        <f t="shared" ca="1" si="153"/>
        <v>3DD7FBEF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30DC11FB</v>
      </c>
      <c r="S188" t="str">
        <f t="shared" ca="1" si="138"/>
        <v>61B823F6</v>
      </c>
      <c r="U188">
        <v>74</v>
      </c>
      <c r="V188" t="s">
        <v>107</v>
      </c>
      <c r="W188" s="7" t="str">
        <f t="shared" ca="1" si="145"/>
        <v>5FA7EB73</v>
      </c>
      <c r="X188" t="str">
        <f t="shared" ca="1" si="148"/>
        <v>D946484C</v>
      </c>
      <c r="Y188" s="7" t="str">
        <f t="shared" ca="1" si="149"/>
        <v>D946484C</v>
      </c>
      <c r="Z188" t="str">
        <f t="shared" ca="1" si="150"/>
        <v>F07D5BD8</v>
      </c>
      <c r="AA188" t="str">
        <f t="shared" ca="1" si="151"/>
        <v>B0E0118A</v>
      </c>
      <c r="AB188" t="str">
        <f t="shared" ca="1" si="152"/>
        <v>179032C0</v>
      </c>
      <c r="AC188" s="19" t="str">
        <f t="shared" ca="1" si="153"/>
        <v>8BB79F99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D0E374F6</v>
      </c>
      <c r="S189" t="str">
        <f t="shared" ca="1" si="138"/>
        <v>A1C6E9ED</v>
      </c>
      <c r="U189">
        <v>75</v>
      </c>
      <c r="V189" t="s">
        <v>107</v>
      </c>
      <c r="W189" s="7" t="str">
        <f t="shared" ca="1" si="145"/>
        <v>570D7892</v>
      </c>
      <c r="X189" t="str">
        <f t="shared" ca="1" si="148"/>
        <v>77B7CD89</v>
      </c>
      <c r="Y189" s="7" t="str">
        <f t="shared" ca="1" si="149"/>
        <v>77B7CD89</v>
      </c>
      <c r="Z189" t="str">
        <f t="shared" ca="1" si="150"/>
        <v>D946484C</v>
      </c>
      <c r="AA189" t="str">
        <f t="shared" ca="1" si="151"/>
        <v>3C1F56F6</v>
      </c>
      <c r="AB189" t="str">
        <f t="shared" ca="1" si="152"/>
        <v>B0E0118A</v>
      </c>
      <c r="AC189" s="19" t="str">
        <f t="shared" ca="1" si="153"/>
        <v>179032C0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09E532A3</v>
      </c>
      <c r="S190" t="str">
        <f t="shared" ca="1" si="138"/>
        <v>13CA6546</v>
      </c>
      <c r="U190">
        <v>76</v>
      </c>
      <c r="V190" t="s">
        <v>107</v>
      </c>
      <c r="W190" s="7" t="str">
        <f t="shared" ca="1" si="145"/>
        <v>55B90F30</v>
      </c>
      <c r="X190" t="str">
        <f t="shared" ca="1" si="148"/>
        <v>42701A3A</v>
      </c>
      <c r="Y190" s="7" t="str">
        <f t="shared" ca="1" si="149"/>
        <v>42701A3A</v>
      </c>
      <c r="Z190" t="str">
        <f t="shared" ca="1" si="150"/>
        <v>77B7CD89</v>
      </c>
      <c r="AA190" t="str">
        <f t="shared" ca="1" si="151"/>
        <v>36519213</v>
      </c>
      <c r="AB190" t="str">
        <f t="shared" ca="1" si="152"/>
        <v>3C1F56F6</v>
      </c>
      <c r="AC190" s="19" t="str">
        <f t="shared" ca="1" si="153"/>
        <v>B0E0118A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8D5B938B</v>
      </c>
      <c r="S191" t="str">
        <f t="shared" ca="1" si="138"/>
        <v>1AB72717</v>
      </c>
      <c r="U191">
        <v>77</v>
      </c>
      <c r="V191" t="s">
        <v>107</v>
      </c>
      <c r="W191" s="7" t="str">
        <f t="shared" ca="1" si="145"/>
        <v>7DF9096C</v>
      </c>
      <c r="X191" t="str">
        <f t="shared" ca="1" si="148"/>
        <v>61F64B2B</v>
      </c>
      <c r="Y191" s="7" t="str">
        <f t="shared" ca="1" si="149"/>
        <v>61F64B2B</v>
      </c>
      <c r="Z191" t="str">
        <f t="shared" ca="1" si="150"/>
        <v>42701A3A</v>
      </c>
      <c r="AA191" t="str">
        <f t="shared" ca="1" si="151"/>
        <v>5DEDF362</v>
      </c>
      <c r="AB191" t="str">
        <f t="shared" ca="1" si="152"/>
        <v>36519213</v>
      </c>
      <c r="AC191" s="19" t="str">
        <f t="shared" ca="1" si="153"/>
        <v>3C1F56F6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6AF42598</v>
      </c>
      <c r="S192" t="str">
        <f t="shared" ca="1" si="138"/>
        <v>D5E84B30</v>
      </c>
      <c r="U192">
        <v>78</v>
      </c>
      <c r="V192" t="s">
        <v>107</v>
      </c>
      <c r="W192" s="7" t="str">
        <f t="shared" ca="1" si="145"/>
        <v>29CC7B4B</v>
      </c>
      <c r="X192" t="str">
        <f t="shared" ca="1" si="148"/>
        <v>450044B3</v>
      </c>
      <c r="Y192" s="7" t="str">
        <f t="shared" ca="1" si="149"/>
        <v>450044B3</v>
      </c>
      <c r="Z192" t="str">
        <f t="shared" ca="1" si="150"/>
        <v>61F64B2B</v>
      </c>
      <c r="AA192" t="str">
        <f t="shared" ca="1" si="151"/>
        <v>909C068E</v>
      </c>
      <c r="AB192" t="str">
        <f t="shared" ca="1" si="152"/>
        <v>5DEDF362</v>
      </c>
      <c r="AC192" s="19" t="str">
        <f t="shared" ca="1" si="153"/>
        <v>36519213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096B6E07</v>
      </c>
      <c r="S193" t="str">
        <f t="shared" ca="1" si="138"/>
        <v>12D6DC0E</v>
      </c>
      <c r="U193">
        <v>79</v>
      </c>
      <c r="V193" t="s">
        <v>107</v>
      </c>
      <c r="W193" s="7" t="str">
        <f t="shared" ca="1" si="145"/>
        <v>AC87BEC7</v>
      </c>
      <c r="X193" t="str">
        <f t="shared" ca="1" si="148"/>
        <v>601B8526</v>
      </c>
      <c r="Y193" s="7" t="str">
        <f t="shared" ca="1" si="149"/>
        <v>601B8526</v>
      </c>
      <c r="Z193" t="str">
        <f t="shared" ca="1" si="150"/>
        <v>450044B3</v>
      </c>
      <c r="AA193" t="str">
        <f t="shared" ca="1" si="151"/>
        <v>D87D92CA</v>
      </c>
      <c r="AB193" t="str">
        <f t="shared" ca="1" si="152"/>
        <v>909C068E</v>
      </c>
      <c r="AC193" s="19" t="str">
        <f t="shared" ca="1" si="153"/>
        <v>5DEDF362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69062ABE</v>
      </c>
      <c r="S194" t="str">
        <f t="shared" ca="1" si="138"/>
        <v>D20C557C</v>
      </c>
      <c r="U194" s="12">
        <v>80</v>
      </c>
      <c r="V194" s="12" t="s">
        <v>107</v>
      </c>
      <c r="W194" s="13" t="str">
        <f t="shared" ca="1" si="145"/>
        <v>0DE1D0F7</v>
      </c>
      <c r="X194" s="12" t="str">
        <f t="shared" ca="1" si="148"/>
        <v>0BAF8077</v>
      </c>
      <c r="Y194" s="7" t="str">
        <f t="shared" ca="1" si="149"/>
        <v>0BAF8077</v>
      </c>
      <c r="Z194" t="str">
        <f t="shared" ca="1" si="150"/>
        <v>601B8526</v>
      </c>
      <c r="AA194" t="str">
        <f t="shared" ca="1" si="151"/>
        <v>D140112C</v>
      </c>
      <c r="AB194" t="str">
        <f t="shared" ca="1" si="152"/>
        <v>D87D92CA</v>
      </c>
      <c r="AC194" s="19" t="str">
        <f t="shared" ca="1" si="153"/>
        <v>909C068E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1A45CA32</v>
      </c>
      <c r="Z195" s="22" t="str">
        <f t="shared" ca="1" si="160"/>
        <v>E4C11A1A</v>
      </c>
      <c r="AA195" s="22" t="str">
        <f t="shared" ca="1" si="160"/>
        <v>D6B13B1F</v>
      </c>
      <c r="AB195" s="22" t="str">
        <f t="shared" ca="1" si="160"/>
        <v>C92C3011</v>
      </c>
      <c r="AC195" s="6" t="str">
        <f t="shared" ca="1" si="160"/>
        <v>F04639B3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1A45CA32E4C11A1AD6B13B1FC92C3011F04639B3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TOTP</vt:lpstr>
      <vt:lpstr>About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2025-10-24T04:17:51Z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