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ra\Desktop\University\Study\7\PP\kursach\"/>
    </mc:Choice>
  </mc:AlternateContent>
  <bookViews>
    <workbookView xWindow="0" yWindow="0" windowWidth="2208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C11" i="1" l="1"/>
  <c r="D11" i="1"/>
  <c r="E11" i="1"/>
  <c r="F11" i="1"/>
  <c r="G11" i="1"/>
  <c r="H11" i="1"/>
  <c r="I11" i="1"/>
  <c r="J11" i="1"/>
  <c r="K11" i="1"/>
  <c r="B11" i="1"/>
  <c r="C8" i="1"/>
  <c r="D8" i="1"/>
  <c r="E8" i="1"/>
  <c r="F8" i="1"/>
  <c r="G8" i="1"/>
  <c r="H8" i="1"/>
  <c r="I8" i="1"/>
  <c r="J8" i="1"/>
  <c r="K8" i="1"/>
  <c r="B8" i="1"/>
  <c r="C7" i="1"/>
  <c r="D7" i="1"/>
  <c r="E7" i="1"/>
  <c r="F7" i="1"/>
  <c r="G7" i="1"/>
  <c r="H7" i="1"/>
  <c r="I7" i="1"/>
  <c r="J7" i="1"/>
  <c r="K7" i="1"/>
  <c r="H10" i="1"/>
  <c r="G10" i="1"/>
  <c r="K14" i="1"/>
  <c r="K22" i="1" s="1"/>
  <c r="K23" i="1" s="1"/>
  <c r="K10" i="1"/>
  <c r="K4" i="1"/>
  <c r="K5" i="1" s="1"/>
  <c r="J14" i="1"/>
  <c r="J16" i="1" s="1"/>
  <c r="J17" i="1" s="1"/>
  <c r="J10" i="1"/>
  <c r="J4" i="1"/>
  <c r="J5" i="1" s="1"/>
  <c r="I14" i="1"/>
  <c r="I22" i="1" s="1"/>
  <c r="I23" i="1" s="1"/>
  <c r="I10" i="1"/>
  <c r="I4" i="1"/>
  <c r="I5" i="1" s="1"/>
  <c r="K16" i="1" l="1"/>
  <c r="K17" i="1" s="1"/>
  <c r="K19" i="1"/>
  <c r="K20" i="1" s="1"/>
  <c r="J19" i="1"/>
  <c r="J20" i="1" s="1"/>
  <c r="J22" i="1"/>
  <c r="J23" i="1" s="1"/>
  <c r="I17" i="1"/>
  <c r="I19" i="1"/>
  <c r="I20" i="1" s="1"/>
  <c r="C14" i="1"/>
  <c r="C22" i="1" s="1"/>
  <c r="C23" i="1" s="1"/>
  <c r="D14" i="1"/>
  <c r="D19" i="1" s="1"/>
  <c r="D20" i="1" s="1"/>
  <c r="E14" i="1"/>
  <c r="E16" i="1" s="1"/>
  <c r="E17" i="1" s="1"/>
  <c r="F14" i="1"/>
  <c r="F16" i="1" s="1"/>
  <c r="F17" i="1" s="1"/>
  <c r="G14" i="1"/>
  <c r="G16" i="1" s="1"/>
  <c r="G17" i="1" s="1"/>
  <c r="H14" i="1"/>
  <c r="H22" i="1" s="1"/>
  <c r="H23" i="1" s="1"/>
  <c r="B14" i="1"/>
  <c r="B22" i="1" s="1"/>
  <c r="B23" i="1" s="1"/>
  <c r="C10" i="1"/>
  <c r="D10" i="1"/>
  <c r="E10" i="1"/>
  <c r="F10" i="1"/>
  <c r="B10" i="1"/>
  <c r="B7" i="1"/>
  <c r="H4" i="1"/>
  <c r="H5" i="1" s="1"/>
  <c r="C4" i="1"/>
  <c r="C5" i="1" s="1"/>
  <c r="D4" i="1"/>
  <c r="D5" i="1" s="1"/>
  <c r="E4" i="1"/>
  <c r="E5" i="1" s="1"/>
  <c r="F4" i="1"/>
  <c r="F5" i="1" s="1"/>
  <c r="G4" i="1"/>
  <c r="G5" i="1" s="1"/>
  <c r="B4" i="1"/>
  <c r="B5" i="1" s="1"/>
  <c r="H16" i="1" l="1"/>
  <c r="H17" i="1" s="1"/>
  <c r="B16" i="1"/>
  <c r="B17" i="1" s="1"/>
  <c r="D16" i="1"/>
  <c r="D17" i="1" s="1"/>
  <c r="C19" i="1"/>
  <c r="C20" i="1" s="1"/>
  <c r="F22" i="1"/>
  <c r="F23" i="1" s="1"/>
  <c r="B19" i="1"/>
  <c r="B20" i="1" s="1"/>
  <c r="H19" i="1"/>
  <c r="H20" i="1" s="1"/>
  <c r="G22" i="1"/>
  <c r="G23" i="1" s="1"/>
  <c r="C16" i="1"/>
  <c r="C17" i="1" s="1"/>
  <c r="G19" i="1"/>
  <c r="G20" i="1" s="1"/>
  <c r="F19" i="1"/>
  <c r="F20" i="1" s="1"/>
  <c r="E22" i="1"/>
  <c r="E23" i="1" s="1"/>
  <c r="E19" i="1"/>
  <c r="E20" i="1" s="1"/>
  <c r="D22" i="1"/>
  <c r="D23" i="1" s="1"/>
</calcChain>
</file>

<file path=xl/sharedStrings.xml><?xml version="1.0" encoding="utf-8"?>
<sst xmlns="http://schemas.openxmlformats.org/spreadsheetml/2006/main" count="23" uniqueCount="9">
  <si>
    <t>послед</t>
  </si>
  <si>
    <t>p=2</t>
  </si>
  <si>
    <t>S</t>
  </si>
  <si>
    <t>p=4</t>
  </si>
  <si>
    <t>p = 8</t>
  </si>
  <si>
    <t>mpi</t>
  </si>
  <si>
    <t>OpenMP</t>
  </si>
  <si>
    <t>E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</si>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</sst>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последовательного и параллельного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/>
              <a:t> алгоритмов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51236998798331"/>
          <c:y val="0.18971863834533323"/>
          <c:w val="0.57198345982995225"/>
          <c:h val="0.65978612506172074"/>
        </c:manualLayout>
      </c:layout>
      <c:lineChart>
        <c:grouping val="standard"/>
        <c:varyColors val="0"/>
        <c:ser>
          <c:idx val="0"/>
          <c:order val="0"/>
          <c:tx>
            <c:v>Последовательный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5.8002499999999999E-2</c:v>
                </c:pt>
                <c:pt idx="1">
                  <c:v>0.86638800000000005</c:v>
                </c:pt>
                <c:pt idx="2">
                  <c:v>4.0758799999999997</c:v>
                </c:pt>
                <c:pt idx="3">
                  <c:v>12.200100000000001</c:v>
                </c:pt>
                <c:pt idx="4">
                  <c:v>29.646899999999999</c:v>
                </c:pt>
                <c:pt idx="5">
                  <c:v>61.249200000000002</c:v>
                </c:pt>
                <c:pt idx="6">
                  <c:v>113.518</c:v>
                </c:pt>
                <c:pt idx="7">
                  <c:v>194.80199999999999</c:v>
                </c:pt>
                <c:pt idx="8">
                  <c:v>317.67899999999997</c:v>
                </c:pt>
                <c:pt idx="9">
                  <c:v>462.928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4B-41FA-9897-504943665E2F}"/>
            </c:ext>
          </c:extLst>
        </c:ser>
        <c:ser>
          <c:idx val="1"/>
          <c:order val="1"/>
          <c:tx>
            <c:v>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Лист1!$B$3:$K$3</c:f>
              <c:numCache>
                <c:formatCode>General</c:formatCode>
                <c:ptCount val="10"/>
                <c:pt idx="0">
                  <c:v>3.4025800000000002E-2</c:v>
                </c:pt>
                <c:pt idx="1">
                  <c:v>0.46538200000000002</c:v>
                </c:pt>
                <c:pt idx="2">
                  <c:v>2.29067</c:v>
                </c:pt>
                <c:pt idx="3">
                  <c:v>6.9417</c:v>
                </c:pt>
                <c:pt idx="4">
                  <c:v>17.924299999999999</c:v>
                </c:pt>
                <c:pt idx="5">
                  <c:v>42.004199999999997</c:v>
                </c:pt>
                <c:pt idx="6">
                  <c:v>76.153700000000001</c:v>
                </c:pt>
                <c:pt idx="7">
                  <c:v>126.374</c:v>
                </c:pt>
                <c:pt idx="8">
                  <c:v>196.233</c:v>
                </c:pt>
                <c:pt idx="9">
                  <c:v>285.65499999999997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4B-41FA-9897-504943665E2F}"/>
            </c:ext>
          </c:extLst>
        </c:ser>
        <c:ser>
          <c:idx val="2"/>
          <c:order val="2"/>
          <c:tx>
            <c:v>p=4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Лист1!$B$6:$K$6</c:f>
              <c:numCache>
                <c:formatCode>General</c:formatCode>
                <c:ptCount val="10"/>
                <c:pt idx="0">
                  <c:v>2.0091500000000002E-2</c:v>
                </c:pt>
                <c:pt idx="1">
                  <c:v>0.29029500000000003</c:v>
                </c:pt>
                <c:pt idx="2">
                  <c:v>1.4885900000000001</c:v>
                </c:pt>
                <c:pt idx="3">
                  <c:v>4.1541600000000001</c:v>
                </c:pt>
                <c:pt idx="4">
                  <c:v>11.7728</c:v>
                </c:pt>
                <c:pt idx="5">
                  <c:v>26.627300000000002</c:v>
                </c:pt>
                <c:pt idx="6">
                  <c:v>45.361899999999999</c:v>
                </c:pt>
                <c:pt idx="7">
                  <c:v>79.363600000000005</c:v>
                </c:pt>
                <c:pt idx="8">
                  <c:v>138.97200000000001</c:v>
                </c:pt>
                <c:pt idx="9">
                  <c:v>214.44900000000001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4B-41FA-9897-504943665E2F}"/>
            </c:ext>
          </c:extLst>
        </c:ser>
        <c:ser>
          <c:idx val="3"/>
          <c:order val="3"/>
          <c:tx>
            <c:v>p=8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Лист1!$B$9:$K$9</c:f>
              <c:numCache>
                <c:formatCode>General</c:formatCode>
                <c:ptCount val="10"/>
                <c:pt idx="0">
                  <c:v>2.7734600000000002E-2</c:v>
                </c:pt>
                <c:pt idx="1">
                  <c:v>0.22271299999999999</c:v>
                </c:pt>
                <c:pt idx="2">
                  <c:v>1.18347</c:v>
                </c:pt>
                <c:pt idx="3">
                  <c:v>3.3073999999999999</c:v>
                </c:pt>
                <c:pt idx="4">
                  <c:v>8.1849299999999996</c:v>
                </c:pt>
                <c:pt idx="5">
                  <c:v>19.032299999999999</c:v>
                </c:pt>
                <c:pt idx="6">
                  <c:v>37.324100000000001</c:v>
                </c:pt>
                <c:pt idx="7">
                  <c:v>63.1785</c:v>
                </c:pt>
                <c:pt idx="8">
                  <c:v>104.55</c:v>
                </c:pt>
                <c:pt idx="9">
                  <c:v>155.01900000000001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4B-41FA-9897-50494366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626638965864"/>
          <c:y val="0.3220020184262023"/>
          <c:w val="0.31220384540951079"/>
          <c:h val="0.22372312340087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последовательного и параллельного с помощью</a:t>
            </a:r>
            <a:r>
              <a:rPr lang="ru-RU" baseline="0"/>
              <a:t> </a:t>
            </a:r>
            <a:r>
              <a:rPr lang="en-US" baseline="0"/>
              <a:t>MPI</a:t>
            </a:r>
            <a:r>
              <a:rPr lang="ru-RU"/>
              <a:t> алгоритмов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51236998798331"/>
          <c:y val="0.18971863834533323"/>
          <c:w val="0.57198345982995225"/>
          <c:h val="0.65978612506172074"/>
        </c:manualLayout>
      </c:layout>
      <c:lineChart>
        <c:grouping val="standard"/>
        <c:varyColors val="0"/>
        <c:ser>
          <c:idx val="0"/>
          <c:order val="0"/>
          <c:tx>
            <c:v>Последовательный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5.8002499999999999E-2</c:v>
                </c:pt>
                <c:pt idx="1">
                  <c:v>0.86638800000000005</c:v>
                </c:pt>
                <c:pt idx="2">
                  <c:v>4.0758799999999997</c:v>
                </c:pt>
                <c:pt idx="3">
                  <c:v>12.200100000000001</c:v>
                </c:pt>
                <c:pt idx="4">
                  <c:v>29.646899999999999</c:v>
                </c:pt>
                <c:pt idx="5">
                  <c:v>61.249200000000002</c:v>
                </c:pt>
                <c:pt idx="6">
                  <c:v>113.518</c:v>
                </c:pt>
                <c:pt idx="7">
                  <c:v>194.80199999999999</c:v>
                </c:pt>
                <c:pt idx="8">
                  <c:v>317.67899999999997</c:v>
                </c:pt>
                <c:pt idx="9">
                  <c:v>462.928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A-421E-8C22-B20D4C34BC8C}"/>
            </c:ext>
          </c:extLst>
        </c:ser>
        <c:ser>
          <c:idx val="1"/>
          <c:order val="1"/>
          <c:tx>
            <c:v>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Лист1!$B$15:$K$15</c:f>
              <c:numCache>
                <c:formatCode>General</c:formatCode>
                <c:ptCount val="10"/>
                <c:pt idx="0">
                  <c:v>3.1373799999999999E-3</c:v>
                </c:pt>
                <c:pt idx="1">
                  <c:v>3.3713300000000002E-2</c:v>
                </c:pt>
                <c:pt idx="2">
                  <c:v>0.153779</c:v>
                </c:pt>
                <c:pt idx="3">
                  <c:v>0.48353499999999999</c:v>
                </c:pt>
                <c:pt idx="4">
                  <c:v>1.13121</c:v>
                </c:pt>
                <c:pt idx="5">
                  <c:v>2.3304800000000001</c:v>
                </c:pt>
                <c:pt idx="6">
                  <c:v>4.4279400000000004</c:v>
                </c:pt>
                <c:pt idx="7">
                  <c:v>7.8502999999999998</c:v>
                </c:pt>
                <c:pt idx="8">
                  <c:v>12.6264</c:v>
                </c:pt>
                <c:pt idx="9">
                  <c:v>18.892800000000001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21E-8C22-B20D4C34BC8C}"/>
            </c:ext>
          </c:extLst>
        </c:ser>
        <c:ser>
          <c:idx val="2"/>
          <c:order val="2"/>
          <c:tx>
            <c:v>p=4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Лист1!$B$18:$K$18</c:f>
              <c:numCache>
                <c:formatCode>General</c:formatCode>
                <c:ptCount val="10"/>
                <c:pt idx="0">
                  <c:v>1.75898E-3</c:v>
                </c:pt>
                <c:pt idx="1">
                  <c:v>2.19232E-2</c:v>
                </c:pt>
                <c:pt idx="2">
                  <c:v>0.109259</c:v>
                </c:pt>
                <c:pt idx="3">
                  <c:v>0.316471</c:v>
                </c:pt>
                <c:pt idx="4">
                  <c:v>0.80679000000000001</c:v>
                </c:pt>
                <c:pt idx="5">
                  <c:v>1.6375500000000001</c:v>
                </c:pt>
                <c:pt idx="6">
                  <c:v>3.3385199999999999</c:v>
                </c:pt>
                <c:pt idx="7">
                  <c:v>5.7902899999999997</c:v>
                </c:pt>
                <c:pt idx="8">
                  <c:v>9.2757299999999994</c:v>
                </c:pt>
                <c:pt idx="9">
                  <c:v>14.0578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A-421E-8C22-B20D4C34BC8C}"/>
            </c:ext>
          </c:extLst>
        </c:ser>
        <c:ser>
          <c:idx val="3"/>
          <c:order val="3"/>
          <c:tx>
            <c:v>p=8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Лист1!$B$21:$K$21</c:f>
              <c:numCache>
                <c:formatCode>General</c:formatCode>
                <c:ptCount val="10"/>
                <c:pt idx="0">
                  <c:v>2.43692E-3</c:v>
                </c:pt>
                <c:pt idx="1">
                  <c:v>2.68972E-2</c:v>
                </c:pt>
                <c:pt idx="2">
                  <c:v>9.6159599999999998E-2</c:v>
                </c:pt>
                <c:pt idx="3">
                  <c:v>0.26124900000000001</c:v>
                </c:pt>
                <c:pt idx="4">
                  <c:v>0.66207099999999997</c:v>
                </c:pt>
                <c:pt idx="5">
                  <c:v>1.28851</c:v>
                </c:pt>
                <c:pt idx="6">
                  <c:v>2.5892499999999998</c:v>
                </c:pt>
                <c:pt idx="7">
                  <c:v>4.8492199999999999</c:v>
                </c:pt>
                <c:pt idx="8">
                  <c:v>8.0771300000000004</c:v>
                </c:pt>
                <c:pt idx="9">
                  <c:v>11.989599999999999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21E-8C22-B20D4C34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626638965864"/>
          <c:y val="0.3220020184262023"/>
          <c:w val="0.31220384540951079"/>
          <c:h val="0.22372312340087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ускорений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p=2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Лист1!$B$4:$K$4</c:f>
              <c:numCache>
                <c:formatCode>0.00000</c:formatCode>
                <c:ptCount val="10"/>
                <c:pt idx="0">
                  <c:v>1.7046623444562654</c:v>
                </c:pt>
                <c:pt idx="1">
                  <c:v>1.8616706275704691</c:v>
                </c:pt>
                <c:pt idx="2">
                  <c:v>1.7793396691797596</c:v>
                </c:pt>
                <c:pt idx="3">
                  <c:v>1.7575089675439735</c:v>
                </c:pt>
                <c:pt idx="4">
                  <c:v>1.6540060141818649</c:v>
                </c:pt>
                <c:pt idx="5">
                  <c:v>1.458168468867399</c:v>
                </c:pt>
                <c:pt idx="6">
                  <c:v>1.4906432648709125</c:v>
                </c:pt>
                <c:pt idx="7">
                  <c:v>1.5414721382562868</c:v>
                </c:pt>
                <c:pt idx="8">
                  <c:v>1.6188867315894879</c:v>
                </c:pt>
                <c:pt idx="9">
                  <c:v>1.6205842712362817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6-44DC-95BE-E52321298AB2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Лист1!$B$16:$K$16</c:f>
              <c:numCache>
                <c:formatCode>0.00000</c:formatCode>
                <c:ptCount val="10"/>
                <c:pt idx="0">
                  <c:v>18.487559683557617</c:v>
                </c:pt>
                <c:pt idx="1">
                  <c:v>25.698700512853978</c:v>
                </c:pt>
                <c:pt idx="2">
                  <c:v>26.504789340547148</c:v>
                </c:pt>
                <c:pt idx="3">
                  <c:v>25.231058765135927</c:v>
                </c:pt>
                <c:pt idx="4">
                  <c:v>26.208131116238363</c:v>
                </c:pt>
                <c:pt idx="5">
                  <c:v>26.28179602485325</c:v>
                </c:pt>
                <c:pt idx="6">
                  <c:v>25.636752078844786</c:v>
                </c:pt>
                <c:pt idx="7">
                  <c:v>24.814593072876196</c:v>
                </c:pt>
                <c:pt idx="8">
                  <c:v>25.159903060254702</c:v>
                </c:pt>
                <c:pt idx="9">
                  <c:v>24.502879403794037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6-44DC-95BE-E5232129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4.6836354748404412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ускорений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p=</a:t>
            </a:r>
            <a:r>
              <a:rPr lang="ru-RU" baseline="0"/>
              <a:t>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Лист1!$B$7:$K$7</c:f>
              <c:numCache>
                <c:formatCode>0.00000</c:formatCode>
                <c:ptCount val="10"/>
                <c:pt idx="0">
                  <c:v>2.8869173531095238</c:v>
                </c:pt>
                <c:pt idx="1">
                  <c:v>2.9845088616751925</c:v>
                </c:pt>
                <c:pt idx="2">
                  <c:v>2.7380810028281792</c:v>
                </c:pt>
                <c:pt idx="3">
                  <c:v>2.9368392165925243</c:v>
                </c:pt>
                <c:pt idx="4">
                  <c:v>2.5182539412883935</c:v>
                </c:pt>
                <c:pt idx="5">
                  <c:v>2.3002407303782206</c:v>
                </c:pt>
                <c:pt idx="6">
                  <c:v>2.502496588546776</c:v>
                </c:pt>
                <c:pt idx="7">
                  <c:v>2.4545509528297607</c:v>
                </c:pt>
                <c:pt idx="8">
                  <c:v>2.2859209049304892</c:v>
                </c:pt>
                <c:pt idx="9">
                  <c:v>2.1586857481265942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C-44FB-84DC-084CED25CE0E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Лист1!$B$19:$K$19</c:f>
              <c:numCache>
                <c:formatCode>0.00000</c:formatCode>
                <c:ptCount val="10"/>
                <c:pt idx="0">
                  <c:v>32.975076464769352</c:v>
                </c:pt>
                <c:pt idx="1">
                  <c:v>39.519230769230774</c:v>
                </c:pt>
                <c:pt idx="2">
                  <c:v>37.304752926532366</c:v>
                </c:pt>
                <c:pt idx="3">
                  <c:v>38.550451700155783</c:v>
                </c:pt>
                <c:pt idx="4">
                  <c:v>36.746737069125793</c:v>
                </c:pt>
                <c:pt idx="5">
                  <c:v>37.402949528258681</c:v>
                </c:pt>
                <c:pt idx="6">
                  <c:v>34.00249212225777</c:v>
                </c:pt>
                <c:pt idx="7">
                  <c:v>33.642874536508536</c:v>
                </c:pt>
                <c:pt idx="8">
                  <c:v>34.248409559139816</c:v>
                </c:pt>
                <c:pt idx="9">
                  <c:v>32.93033049268022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4FB-84DC-084CED25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5862572595400264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ускорений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p=</a:t>
            </a:r>
            <a:r>
              <a:rPr lang="ru-RU" baseline="0"/>
              <a:t>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Лист1!$B$10:$K$10</c:f>
              <c:numCache>
                <c:formatCode>0.00000</c:formatCode>
                <c:ptCount val="10"/>
                <c:pt idx="0">
                  <c:v>2.0913407801086006</c:v>
                </c:pt>
                <c:pt idx="1">
                  <c:v>3.8901545935800788</c:v>
                </c:pt>
                <c:pt idx="2">
                  <c:v>3.4440078751468137</c:v>
                </c:pt>
                <c:pt idx="3">
                  <c:v>3.6887283062224108</c:v>
                </c:pt>
                <c:pt idx="4">
                  <c:v>3.6221323823172589</c:v>
                </c:pt>
                <c:pt idx="5">
                  <c:v>3.2181712141990197</c:v>
                </c:pt>
                <c:pt idx="6">
                  <c:v>3.0414129208741802</c:v>
                </c:pt>
                <c:pt idx="7">
                  <c:v>3.0833590541085969</c:v>
                </c:pt>
                <c:pt idx="8">
                  <c:v>3.0385365853658537</c:v>
                </c:pt>
                <c:pt idx="9">
                  <c:v>2.9862661996271425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D0E-84BA-338673869681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Лист1!$B$22:$K$22</c:f>
              <c:numCache>
                <c:formatCode>0.00000</c:formatCode>
                <c:ptCount val="10"/>
                <c:pt idx="0">
                  <c:v>23.801560986819428</c:v>
                </c:pt>
                <c:pt idx="1">
                  <c:v>32.211085168716451</c:v>
                </c:pt>
                <c:pt idx="2">
                  <c:v>42.386615584923398</c:v>
                </c:pt>
                <c:pt idx="3">
                  <c:v>46.699126121056928</c:v>
                </c:pt>
                <c:pt idx="4">
                  <c:v>44.779034272759269</c:v>
                </c:pt>
                <c:pt idx="5">
                  <c:v>47.534904657317369</c:v>
                </c:pt>
                <c:pt idx="6">
                  <c:v>43.842039200540704</c:v>
                </c:pt>
                <c:pt idx="7">
                  <c:v>40.171821447573009</c:v>
                </c:pt>
                <c:pt idx="8">
                  <c:v>39.33067809977058</c:v>
                </c:pt>
                <c:pt idx="9">
                  <c:v>38.610796023220125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9-4D0E-84BA-33867386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2.5862572595400264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эффективности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p=2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Лист1!$B$5:$K$5</c:f>
              <c:numCache>
                <c:formatCode>0.00000</c:formatCode>
                <c:ptCount val="10"/>
                <c:pt idx="0">
                  <c:v>0.85233117222813271</c:v>
                </c:pt>
                <c:pt idx="1">
                  <c:v>0.93083531378523454</c:v>
                </c:pt>
                <c:pt idx="2">
                  <c:v>0.8896698345898798</c:v>
                </c:pt>
                <c:pt idx="3">
                  <c:v>0.87875448377198673</c:v>
                </c:pt>
                <c:pt idx="4">
                  <c:v>0.82700300709093244</c:v>
                </c:pt>
                <c:pt idx="5">
                  <c:v>0.72908423443369952</c:v>
                </c:pt>
                <c:pt idx="6">
                  <c:v>0.74532163243545624</c:v>
                </c:pt>
                <c:pt idx="7">
                  <c:v>0.77073606912814341</c:v>
                </c:pt>
                <c:pt idx="8">
                  <c:v>0.80944336579474396</c:v>
                </c:pt>
                <c:pt idx="9">
                  <c:v>0.81029213561814084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2-4E45-8AE6-A5F441FE3E5B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Лист1!$B$17:$K$17</c:f>
              <c:numCache>
                <c:formatCode>0.00000</c:formatCode>
                <c:ptCount val="10"/>
                <c:pt idx="0">
                  <c:v>9.2437798417788084</c:v>
                </c:pt>
                <c:pt idx="1">
                  <c:v>12.849350256426989</c:v>
                </c:pt>
                <c:pt idx="2">
                  <c:v>13.252394670273574</c:v>
                </c:pt>
                <c:pt idx="3">
                  <c:v>12.615529382567964</c:v>
                </c:pt>
                <c:pt idx="4">
                  <c:v>13.104065558119181</c:v>
                </c:pt>
                <c:pt idx="5">
                  <c:v>13.140898012426625</c:v>
                </c:pt>
                <c:pt idx="6">
                  <c:v>12.818376039422393</c:v>
                </c:pt>
                <c:pt idx="7">
                  <c:v>12.407296536438098</c:v>
                </c:pt>
                <c:pt idx="8">
                  <c:v>12.579951530127351</c:v>
                </c:pt>
                <c:pt idx="9">
                  <c:v>12.251439701897018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2-4E45-8AE6-A5F441FE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4.6836354748404412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эффективности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p=</a:t>
            </a:r>
            <a:r>
              <a:rPr lang="ru-RU" baseline="0"/>
              <a:t>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Лист1!$B$8:$K$8</c:f>
              <c:numCache>
                <c:formatCode>General</c:formatCode>
                <c:ptCount val="10"/>
                <c:pt idx="0">
                  <c:v>0.72172933827738095</c:v>
                </c:pt>
                <c:pt idx="1">
                  <c:v>0.74612721541879812</c:v>
                </c:pt>
                <c:pt idx="2">
                  <c:v>0.68452025070704481</c:v>
                </c:pt>
                <c:pt idx="3">
                  <c:v>0.73420980414813108</c:v>
                </c:pt>
                <c:pt idx="4">
                  <c:v>0.62956348532209838</c:v>
                </c:pt>
                <c:pt idx="5">
                  <c:v>0.57506018259455516</c:v>
                </c:pt>
                <c:pt idx="6">
                  <c:v>0.62562414713669401</c:v>
                </c:pt>
                <c:pt idx="7">
                  <c:v>0.61363773820744016</c:v>
                </c:pt>
                <c:pt idx="8">
                  <c:v>0.57148022623262229</c:v>
                </c:pt>
                <c:pt idx="9">
                  <c:v>0.53967143703164855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1E8-B15B-FE3945B5849D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Лист1!$B$20:$K$20</c:f>
              <c:numCache>
                <c:formatCode>General</c:formatCode>
                <c:ptCount val="10"/>
                <c:pt idx="0">
                  <c:v>8.2437691161923379</c:v>
                </c:pt>
                <c:pt idx="1">
                  <c:v>9.8798076923076934</c:v>
                </c:pt>
                <c:pt idx="2">
                  <c:v>9.3261882316330915</c:v>
                </c:pt>
                <c:pt idx="3">
                  <c:v>9.6376129250389457</c:v>
                </c:pt>
                <c:pt idx="4">
                  <c:v>9.1866842672814482</c:v>
                </c:pt>
                <c:pt idx="5">
                  <c:v>9.3507373820646702</c:v>
                </c:pt>
                <c:pt idx="6">
                  <c:v>8.5006230305644426</c:v>
                </c:pt>
                <c:pt idx="7">
                  <c:v>8.4107186341271341</c:v>
                </c:pt>
                <c:pt idx="8">
                  <c:v>8.562102389784954</c:v>
                </c:pt>
                <c:pt idx="9">
                  <c:v>8.232582623170055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1E8-B15B-FE3945B5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4.6836354748404412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эффективности параллельных</a:t>
            </a:r>
            <a:r>
              <a:rPr lang="ru-RU" baseline="0"/>
              <a:t> алгоритов</a:t>
            </a:r>
            <a:r>
              <a:rPr lang="ru-RU"/>
              <a:t> с помощью</a:t>
            </a:r>
            <a:r>
              <a:rPr lang="ru-RU" baseline="0"/>
              <a:t> </a:t>
            </a:r>
            <a:r>
              <a:rPr lang="en-US" baseline="0"/>
              <a:t>OpenMP</a:t>
            </a:r>
            <a:r>
              <a:rPr lang="ru-RU" baseline="0"/>
              <a:t> и </a:t>
            </a:r>
            <a:r>
              <a:rPr lang="en-US" baseline="0"/>
              <a:t>MPI </a:t>
            </a:r>
            <a:r>
              <a:rPr lang="ru-RU" baseline="0"/>
              <a:t>при </a:t>
            </a:r>
            <a:r>
              <a:rPr lang="en-US" baseline="0"/>
              <a:t>p</a:t>
            </a:r>
            <a:r>
              <a:rPr lang="ru-RU" baseline="0"/>
              <a:t>=8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24627163153525"/>
          <c:y val="0.22414486363990949"/>
          <c:w val="0.60516813809996939"/>
          <c:h val="0.62535981130933227"/>
        </c:manualLayout>
      </c:layout>
      <c:lineChart>
        <c:grouping val="standard"/>
        <c:varyColors val="0"/>
        <c:ser>
          <c:idx val="4"/>
          <c:order val="0"/>
          <c:tx>
            <c:v>OpenMP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Лист1!$B$8:$K$8</c:f>
              <c:numCache>
                <c:formatCode>0.00000</c:formatCode>
                <c:ptCount val="10"/>
                <c:pt idx="0">
                  <c:v>0.72172933827738095</c:v>
                </c:pt>
                <c:pt idx="1">
                  <c:v>0.74612721541879812</c:v>
                </c:pt>
                <c:pt idx="2">
                  <c:v>0.68452025070704481</c:v>
                </c:pt>
                <c:pt idx="3">
                  <c:v>0.73420980414813108</c:v>
                </c:pt>
                <c:pt idx="4">
                  <c:v>0.62956348532209838</c:v>
                </c:pt>
                <c:pt idx="5">
                  <c:v>0.57506018259455516</c:v>
                </c:pt>
                <c:pt idx="6">
                  <c:v>0.62562414713669401</c:v>
                </c:pt>
                <c:pt idx="7">
                  <c:v>0.61363773820744016</c:v>
                </c:pt>
                <c:pt idx="8">
                  <c:v>0.57148022623262229</c:v>
                </c:pt>
                <c:pt idx="9">
                  <c:v>0.53967143703164855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F-446B-9F41-08FDA1DAB459}"/>
            </c:ext>
          </c:extLst>
        </c:ser>
        <c:ser>
          <c:idx val="0"/>
          <c:order val="1"/>
          <c:tx>
            <c:v>MPI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Лист1!$B$13:$K$13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Лист1!$B$23:$K$23</c:f>
              <c:numCache>
                <c:formatCode>0.00000</c:formatCode>
                <c:ptCount val="10"/>
                <c:pt idx="0">
                  <c:v>2.9751951233524285</c:v>
                </c:pt>
                <c:pt idx="1">
                  <c:v>4.0263856460895564</c:v>
                </c:pt>
                <c:pt idx="2">
                  <c:v>5.2983269481154247</c:v>
                </c:pt>
                <c:pt idx="3">
                  <c:v>5.837390765132116</c:v>
                </c:pt>
                <c:pt idx="4">
                  <c:v>5.5973792840949086</c:v>
                </c:pt>
                <c:pt idx="5">
                  <c:v>5.9418630821646712</c:v>
                </c:pt>
                <c:pt idx="6">
                  <c:v>5.480254900067588</c:v>
                </c:pt>
                <c:pt idx="7">
                  <c:v>5.0214776809466262</c:v>
                </c:pt>
                <c:pt idx="8">
                  <c:v>4.9163347624713225</c:v>
                </c:pt>
                <c:pt idx="9">
                  <c:v>4.8263495029025156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F-446B-9F41-08FDA1DA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2447"/>
        <c:axId val="1916063695"/>
      </c:lineChart>
      <c:catAx>
        <c:axId val="19160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уравнений</a:t>
                </a:r>
              </a:p>
            </c:rich>
          </c:tx>
          <c:layout>
            <c:manualLayout>
              <c:xMode val="edge"/>
              <c:yMode val="edge"/>
              <c:x val="0.34262799426028506"/>
              <c:y val="0.93059094141427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3695"/>
        <c:crosses val="autoZero"/>
        <c:auto val="1"/>
        <c:lblAlgn val="ctr"/>
        <c:lblOffset val="100"/>
        <c:noMultiLvlLbl val="0"/>
      </c:catAx>
      <c:valAx>
        <c:axId val="191606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>
            <c:manualLayout>
              <c:xMode val="edge"/>
              <c:yMode val="edge"/>
              <c:x val="4.6836354748404412E-2"/>
              <c:y val="0.42709124275671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9206278142426"/>
          <c:y val="0.43293105146374722"/>
          <c:w val="0.1631892369816498"/>
          <c:h val="0.1290992586765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348342</xdr:colOff>
      <xdr:row>1</xdr:row>
      <xdr:rowOff>43542</xdr:rowOff>
    </xdr:from>
    <xdr:to>
      <xdr:col>21</xdr:col>
      <xdr:colOff>29308</xdr:colOff>
      <xdr:row>17</xdr:row>
      <xdr:rowOff>97971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315686</xdr:colOff>
      <xdr:row>18</xdr:row>
      <xdr:rowOff>152400</xdr:rowOff>
    </xdr:from>
    <xdr:to>
      <xdr:col>20</xdr:col>
      <xdr:colOff>606252</xdr:colOff>
      <xdr:row>38</xdr:row>
      <xdr:rowOff>65315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261256</xdr:colOff>
      <xdr:row>24</xdr:row>
      <xdr:rowOff>0</xdr:rowOff>
    </xdr:from>
    <xdr:to>
      <xdr:col>5</xdr:col>
      <xdr:colOff>185056</xdr:colOff>
      <xdr:row>41</xdr:row>
      <xdr:rowOff>174172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261257</xdr:colOff>
      <xdr:row>42</xdr:row>
      <xdr:rowOff>141514</xdr:rowOff>
    </xdr:from>
    <xdr:to>
      <xdr:col>5</xdr:col>
      <xdr:colOff>185057</xdr:colOff>
      <xdr:row>60</xdr:row>
      <xdr:rowOff>130629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283028</xdr:colOff>
      <xdr:row>62</xdr:row>
      <xdr:rowOff>1</xdr:rowOff>
    </xdr:from>
    <xdr:to>
      <xdr:col>5</xdr:col>
      <xdr:colOff>206828</xdr:colOff>
      <xdr:row>79</xdr:row>
      <xdr:rowOff>174172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10</xdr:col>
      <xdr:colOff>533401</xdr:colOff>
      <xdr:row>41</xdr:row>
      <xdr:rowOff>174172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10</xdr:col>
      <xdr:colOff>533401</xdr:colOff>
      <xdr:row>60</xdr:row>
      <xdr:rowOff>174172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10</xdr:col>
      <xdr:colOff>533401</xdr:colOff>
      <xdr:row>79</xdr:row>
      <xdr:rowOff>174171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A13" zoomScale="70" zoomScaleNormal="70" workbookViewId="0">
      <selection activeCell="P1" sqref="P1"/>
    </sheetView>
  </sheetViews>
  <sheetFormatPr defaultRowHeight="14.4" x14ac:dyDescent="0.3"/>
  <cols>
    <col min="2" max="11" width="15.77734375" customWidth="1"/>
  </cols>
  <sheetData>
    <row r="1" spans="1:24" ht="18" x14ac:dyDescent="0.35">
      <c r="A1" s="9" t="s">
        <v>6</v>
      </c>
      <c r="B1" s="2">
        <v>20</v>
      </c>
      <c r="C1" s="2">
        <v>40</v>
      </c>
      <c r="D1" s="2">
        <v>60</v>
      </c>
      <c r="E1" s="2">
        <v>80</v>
      </c>
      <c r="F1" s="2">
        <v>100</v>
      </c>
      <c r="G1" s="2">
        <v>120</v>
      </c>
      <c r="H1" s="2">
        <v>140</v>
      </c>
      <c r="I1" s="2">
        <v>160</v>
      </c>
      <c r="J1" s="2">
        <v>180</v>
      </c>
      <c r="K1" s="2">
        <v>200</v>
      </c>
    </row>
    <row r="2" spans="1:24" ht="18" x14ac:dyDescent="0.3">
      <c r="A2" s="5" t="s">
        <v>0</v>
      </c>
      <c r="B2" s="10">
        <v>5.8002499999999999E-2</v>
      </c>
      <c r="C2" s="3">
        <v>0.86638800000000005</v>
      </c>
      <c r="D2" s="3">
        <v>4.0758799999999997</v>
      </c>
      <c r="E2" s="3">
        <v>12.200100000000001</v>
      </c>
      <c r="F2" s="3">
        <v>29.646899999999999</v>
      </c>
      <c r="G2" s="3">
        <v>61.249200000000002</v>
      </c>
      <c r="H2" s="3">
        <v>113.518</v>
      </c>
      <c r="I2" s="3">
        <v>194.80199999999999</v>
      </c>
      <c r="J2" s="3">
        <v>317.67899999999997</v>
      </c>
      <c r="K2" s="3">
        <v>462.928</v>
      </c>
    </row>
    <row r="3" spans="1:24" ht="18" x14ac:dyDescent="0.3">
      <c r="A3" s="5" t="s">
        <v>1</v>
      </c>
      <c r="B3" s="3">
        <v>3.4025800000000002E-2</v>
      </c>
      <c r="C3" s="3">
        <v>0.46538200000000002</v>
      </c>
      <c r="D3" s="3">
        <v>2.29067</v>
      </c>
      <c r="E3" s="3">
        <v>6.9417</v>
      </c>
      <c r="F3" s="3">
        <v>17.924299999999999</v>
      </c>
      <c r="G3" s="3">
        <v>42.004199999999997</v>
      </c>
      <c r="H3" s="3">
        <v>76.153700000000001</v>
      </c>
      <c r="I3" s="3">
        <v>126.374</v>
      </c>
      <c r="J3" s="3">
        <v>196.233</v>
      </c>
      <c r="K3" s="3">
        <v>285.65499999999997</v>
      </c>
    </row>
    <row r="4" spans="1:24" s="1" customFormat="1" ht="18" x14ac:dyDescent="0.3">
      <c r="A4" s="6" t="s">
        <v>2</v>
      </c>
      <c r="B4" s="11">
        <f t="shared" ref="B4:K4" si="0">B2/B3</f>
        <v>1.7046623444562654</v>
      </c>
      <c r="C4" s="11">
        <f t="shared" si="0"/>
        <v>1.8616706275704691</v>
      </c>
      <c r="D4" s="11">
        <f t="shared" si="0"/>
        <v>1.7793396691797596</v>
      </c>
      <c r="E4" s="11">
        <f t="shared" si="0"/>
        <v>1.7575089675439735</v>
      </c>
      <c r="F4" s="11">
        <f t="shared" si="0"/>
        <v>1.6540060141818649</v>
      </c>
      <c r="G4" s="11">
        <f t="shared" si="0"/>
        <v>1.458168468867399</v>
      </c>
      <c r="H4" s="11">
        <f t="shared" si="0"/>
        <v>1.4906432648709125</v>
      </c>
      <c r="I4" s="11">
        <f t="shared" si="0"/>
        <v>1.5414721382562868</v>
      </c>
      <c r="J4" s="11">
        <f t="shared" si="0"/>
        <v>1.6188867315894879</v>
      </c>
      <c r="K4" s="11">
        <f t="shared" si="0"/>
        <v>1.6205842712362817</v>
      </c>
    </row>
    <row r="5" spans="1:24" s="1" customFormat="1" ht="18" x14ac:dyDescent="0.3">
      <c r="A5" s="6" t="s">
        <v>7</v>
      </c>
      <c r="B5" s="11">
        <f>B4/2</f>
        <v>0.85233117222813271</v>
      </c>
      <c r="C5" s="11">
        <f t="shared" ref="C5:K5" si="1">C4/2</f>
        <v>0.93083531378523454</v>
      </c>
      <c r="D5" s="11">
        <f t="shared" si="1"/>
        <v>0.8896698345898798</v>
      </c>
      <c r="E5" s="11">
        <f t="shared" si="1"/>
        <v>0.87875448377198673</v>
      </c>
      <c r="F5" s="11">
        <f t="shared" si="1"/>
        <v>0.82700300709093244</v>
      </c>
      <c r="G5" s="11">
        <f t="shared" si="1"/>
        <v>0.72908423443369952</v>
      </c>
      <c r="H5" s="11">
        <f t="shared" si="1"/>
        <v>0.74532163243545624</v>
      </c>
      <c r="I5" s="11">
        <f t="shared" si="1"/>
        <v>0.77073606912814341</v>
      </c>
      <c r="J5" s="11">
        <f t="shared" si="1"/>
        <v>0.80944336579474396</v>
      </c>
      <c r="K5" s="11">
        <f t="shared" si="1"/>
        <v>0.81029213561814084</v>
      </c>
    </row>
    <row r="6" spans="1:24" ht="18" x14ac:dyDescent="0.3">
      <c r="A6" s="5" t="s">
        <v>3</v>
      </c>
      <c r="B6" s="3">
        <v>2.0091500000000002E-2</v>
      </c>
      <c r="C6" s="3">
        <v>0.29029500000000003</v>
      </c>
      <c r="D6" s="3">
        <v>1.4885900000000001</v>
      </c>
      <c r="E6" s="3">
        <v>4.1541600000000001</v>
      </c>
      <c r="F6" s="3">
        <v>11.7728</v>
      </c>
      <c r="G6" s="3">
        <v>26.627300000000002</v>
      </c>
      <c r="H6" s="3">
        <v>45.361899999999999</v>
      </c>
      <c r="I6" s="3">
        <v>79.363600000000005</v>
      </c>
      <c r="J6" s="3">
        <v>138.97200000000001</v>
      </c>
      <c r="K6" s="3">
        <v>214.44900000000001</v>
      </c>
    </row>
    <row r="7" spans="1:24" s="1" customFormat="1" ht="18" x14ac:dyDescent="0.3">
      <c r="A7" s="6" t="s">
        <v>2</v>
      </c>
      <c r="B7" s="11">
        <f>B2/B6</f>
        <v>2.8869173531095238</v>
      </c>
      <c r="C7" s="11">
        <f t="shared" ref="C7:K7" si="2">C2/C6</f>
        <v>2.9845088616751925</v>
      </c>
      <c r="D7" s="11">
        <f t="shared" si="2"/>
        <v>2.7380810028281792</v>
      </c>
      <c r="E7" s="11">
        <f t="shared" si="2"/>
        <v>2.9368392165925243</v>
      </c>
      <c r="F7" s="11">
        <f t="shared" si="2"/>
        <v>2.5182539412883935</v>
      </c>
      <c r="G7" s="11">
        <f t="shared" si="2"/>
        <v>2.3002407303782206</v>
      </c>
      <c r="H7" s="11">
        <f t="shared" si="2"/>
        <v>2.502496588546776</v>
      </c>
      <c r="I7" s="11">
        <f t="shared" si="2"/>
        <v>2.4545509528297607</v>
      </c>
      <c r="J7" s="11">
        <f t="shared" si="2"/>
        <v>2.2859209049304892</v>
      </c>
      <c r="K7" s="11">
        <f t="shared" si="2"/>
        <v>2.1586857481265942</v>
      </c>
    </row>
    <row r="8" spans="1:24" s="1" customFormat="1" ht="18" x14ac:dyDescent="0.3">
      <c r="A8" s="6" t="s">
        <v>7</v>
      </c>
      <c r="B8" s="11">
        <f>B7/4</f>
        <v>0.72172933827738095</v>
      </c>
      <c r="C8" s="11">
        <f t="shared" ref="C8:K8" si="3">C7/4</f>
        <v>0.74612721541879812</v>
      </c>
      <c r="D8" s="11">
        <f t="shared" si="3"/>
        <v>0.68452025070704481</v>
      </c>
      <c r="E8" s="11">
        <f t="shared" si="3"/>
        <v>0.73420980414813108</v>
      </c>
      <c r="F8" s="11">
        <f t="shared" si="3"/>
        <v>0.62956348532209838</v>
      </c>
      <c r="G8" s="11">
        <f t="shared" si="3"/>
        <v>0.57506018259455516</v>
      </c>
      <c r="H8" s="11">
        <f t="shared" si="3"/>
        <v>0.62562414713669401</v>
      </c>
      <c r="I8" s="11">
        <f t="shared" si="3"/>
        <v>0.61363773820744016</v>
      </c>
      <c r="J8" s="11">
        <f t="shared" si="3"/>
        <v>0.57148022623262229</v>
      </c>
      <c r="K8" s="11">
        <f t="shared" si="3"/>
        <v>0.53967143703164855</v>
      </c>
    </row>
    <row r="9" spans="1:24" ht="18" x14ac:dyDescent="0.3">
      <c r="A9" s="5" t="s">
        <v>4</v>
      </c>
      <c r="B9" s="3">
        <v>2.7734600000000002E-2</v>
      </c>
      <c r="C9" s="3">
        <v>0.22271299999999999</v>
      </c>
      <c r="D9" s="3">
        <v>1.18347</v>
      </c>
      <c r="E9" s="3">
        <v>3.3073999999999999</v>
      </c>
      <c r="F9" s="3">
        <v>8.1849299999999996</v>
      </c>
      <c r="G9" s="3">
        <v>19.032299999999999</v>
      </c>
      <c r="H9" s="3">
        <v>37.324100000000001</v>
      </c>
      <c r="I9" s="3">
        <v>63.1785</v>
      </c>
      <c r="J9" s="3">
        <v>104.55</v>
      </c>
      <c r="K9" s="3">
        <v>155.01900000000001</v>
      </c>
    </row>
    <row r="10" spans="1:24" ht="18" x14ac:dyDescent="0.3">
      <c r="A10" s="6" t="s">
        <v>2</v>
      </c>
      <c r="B10" s="11">
        <f t="shared" ref="B10:K10" si="4">B2/B9</f>
        <v>2.0913407801086006</v>
      </c>
      <c r="C10" s="11">
        <f t="shared" si="4"/>
        <v>3.8901545935800788</v>
      </c>
      <c r="D10" s="11">
        <f t="shared" si="4"/>
        <v>3.4440078751468137</v>
      </c>
      <c r="E10" s="11">
        <f t="shared" si="4"/>
        <v>3.6887283062224108</v>
      </c>
      <c r="F10" s="11">
        <f t="shared" si="4"/>
        <v>3.6221323823172589</v>
      </c>
      <c r="G10" s="11">
        <f t="shared" si="4"/>
        <v>3.2181712141990197</v>
      </c>
      <c r="H10" s="11">
        <f t="shared" si="4"/>
        <v>3.0414129208741802</v>
      </c>
      <c r="I10" s="11">
        <f t="shared" si="4"/>
        <v>3.0833590541085969</v>
      </c>
      <c r="J10" s="11">
        <f t="shared" si="4"/>
        <v>3.0385365853658537</v>
      </c>
      <c r="K10" s="11">
        <f t="shared" si="4"/>
        <v>2.9862661996271425</v>
      </c>
    </row>
    <row r="11" spans="1:24" s="1" customFormat="1" ht="18" x14ac:dyDescent="0.3">
      <c r="A11" s="6" t="s">
        <v>7</v>
      </c>
      <c r="B11" s="11">
        <f>B10/8</f>
        <v>0.26141759751357507</v>
      </c>
      <c r="C11" s="11">
        <f t="shared" ref="C11:K11" si="5">C10/8</f>
        <v>0.48626932419750984</v>
      </c>
      <c r="D11" s="11">
        <f t="shared" si="5"/>
        <v>0.43050098439335172</v>
      </c>
      <c r="E11" s="11">
        <f t="shared" si="5"/>
        <v>0.46109103827780135</v>
      </c>
      <c r="F11" s="11">
        <f t="shared" si="5"/>
        <v>0.45276654778965736</v>
      </c>
      <c r="G11" s="11">
        <f t="shared" si="5"/>
        <v>0.40227140177487747</v>
      </c>
      <c r="H11" s="11">
        <f t="shared" si="5"/>
        <v>0.38017661510927253</v>
      </c>
      <c r="I11" s="11">
        <f t="shared" si="5"/>
        <v>0.38541988176357461</v>
      </c>
      <c r="J11" s="11">
        <f t="shared" si="5"/>
        <v>0.37981707317073171</v>
      </c>
      <c r="K11" s="11">
        <f t="shared" si="5"/>
        <v>0.37328327495339281</v>
      </c>
    </row>
    <row r="12" spans="1:24" ht="27.6" customHeight="1" x14ac:dyDescent="0.3">
      <c r="A12" s="7"/>
      <c r="B12" s="4"/>
      <c r="C12" s="4"/>
      <c r="D12" s="4"/>
      <c r="E12" s="4"/>
      <c r="F12" s="4"/>
      <c r="G12" s="4"/>
    </row>
    <row r="13" spans="1:24" ht="18" x14ac:dyDescent="0.35">
      <c r="A13" s="8" t="s">
        <v>5</v>
      </c>
      <c r="B13" s="2">
        <v>20</v>
      </c>
      <c r="C13" s="2">
        <v>40</v>
      </c>
      <c r="D13" s="2">
        <v>60</v>
      </c>
      <c r="E13" s="2">
        <v>80</v>
      </c>
      <c r="F13" s="2">
        <v>100</v>
      </c>
      <c r="G13" s="2">
        <v>120</v>
      </c>
      <c r="H13" s="2">
        <v>140</v>
      </c>
      <c r="I13" s="2">
        <v>160</v>
      </c>
      <c r="J13" s="2">
        <v>180</v>
      </c>
      <c r="K13" s="2">
        <v>200</v>
      </c>
    </row>
    <row r="14" spans="1:24" ht="18" x14ac:dyDescent="0.3">
      <c r="A14" s="5" t="s">
        <v>0</v>
      </c>
      <c r="B14" s="10">
        <f t="shared" ref="B14:K14" si="6">B2</f>
        <v>5.8002499999999999E-2</v>
      </c>
      <c r="C14" s="10">
        <f t="shared" si="6"/>
        <v>0.86638800000000005</v>
      </c>
      <c r="D14" s="10">
        <f t="shared" si="6"/>
        <v>4.0758799999999997</v>
      </c>
      <c r="E14" s="10">
        <f t="shared" si="6"/>
        <v>12.200100000000001</v>
      </c>
      <c r="F14" s="10">
        <f t="shared" si="6"/>
        <v>29.646899999999999</v>
      </c>
      <c r="G14" s="10">
        <f t="shared" si="6"/>
        <v>61.249200000000002</v>
      </c>
      <c r="H14" s="10">
        <f t="shared" si="6"/>
        <v>113.518</v>
      </c>
      <c r="I14" s="10">
        <f t="shared" si="6"/>
        <v>194.80199999999999</v>
      </c>
      <c r="J14" s="10">
        <f t="shared" si="6"/>
        <v>317.67899999999997</v>
      </c>
      <c r="K14" s="10">
        <f t="shared" si="6"/>
        <v>462.928</v>
      </c>
    </row>
    <row r="15" spans="1:24" ht="18" x14ac:dyDescent="0.3">
      <c r="A15" s="5" t="s">
        <v>1</v>
      </c>
      <c r="B15" s="3">
        <v>3.1373799999999999E-3</v>
      </c>
      <c r="C15" s="3">
        <v>3.3713300000000002E-2</v>
      </c>
      <c r="D15" s="3">
        <v>0.153779</v>
      </c>
      <c r="E15" s="3">
        <v>0.48353499999999999</v>
      </c>
      <c r="F15" s="3">
        <v>1.13121</v>
      </c>
      <c r="G15" s="3">
        <v>2.3304800000000001</v>
      </c>
      <c r="H15" s="3">
        <v>4.4279400000000004</v>
      </c>
      <c r="I15" s="10">
        <v>7.8502999999999998</v>
      </c>
      <c r="J15" s="3">
        <v>12.6264</v>
      </c>
      <c r="K15" s="3">
        <v>18.892800000000001</v>
      </c>
    </row>
    <row r="16" spans="1:24" ht="18" x14ac:dyDescent="0.3">
      <c r="A16" s="6" t="s">
        <v>2</v>
      </c>
      <c r="B16" s="11">
        <f t="shared" ref="B16:K16" si="7">B14/B15</f>
        <v>18.487559683557617</v>
      </c>
      <c r="C16" s="11">
        <f t="shared" si="7"/>
        <v>25.698700512853978</v>
      </c>
      <c r="D16" s="11">
        <f t="shared" si="7"/>
        <v>26.504789340547148</v>
      </c>
      <c r="E16" s="11">
        <f t="shared" si="7"/>
        <v>25.231058765135927</v>
      </c>
      <c r="F16" s="11">
        <f t="shared" si="7"/>
        <v>26.208131116238363</v>
      </c>
      <c r="G16" s="11">
        <f t="shared" si="7"/>
        <v>26.28179602485325</v>
      </c>
      <c r="H16" s="11">
        <f t="shared" si="7"/>
        <v>25.636752078844786</v>
      </c>
      <c r="I16" s="11">
        <f t="shared" si="7"/>
        <v>24.814593072876196</v>
      </c>
      <c r="J16" s="11">
        <f t="shared" si="7"/>
        <v>25.159903060254702</v>
      </c>
      <c r="K16" s="11">
        <f t="shared" si="7"/>
        <v>24.502879403794037</v>
      </c>
      <c r="X16" t="s">
        <v>8</v>
      </c>
    </row>
    <row r="17" spans="1:11" s="1" customFormat="1" ht="18" x14ac:dyDescent="0.3">
      <c r="A17" s="6" t="s">
        <v>7</v>
      </c>
      <c r="B17" s="11">
        <f>B16/2</f>
        <v>9.2437798417788084</v>
      </c>
      <c r="C17" s="11">
        <f t="shared" ref="C17" si="8">C16/2</f>
        <v>12.849350256426989</v>
      </c>
      <c r="D17" s="11">
        <f t="shared" ref="D17" si="9">D16/2</f>
        <v>13.252394670273574</v>
      </c>
      <c r="E17" s="11">
        <f t="shared" ref="E17" si="10">E16/2</f>
        <v>12.615529382567964</v>
      </c>
      <c r="F17" s="11">
        <f t="shared" ref="F17" si="11">F16/2</f>
        <v>13.104065558119181</v>
      </c>
      <c r="G17" s="11">
        <f t="shared" ref="G17" si="12">G16/2</f>
        <v>13.140898012426625</v>
      </c>
      <c r="H17" s="11">
        <f t="shared" ref="H17:K17" si="13">H16/2</f>
        <v>12.818376039422393</v>
      </c>
      <c r="I17" s="11">
        <f t="shared" si="13"/>
        <v>12.407296536438098</v>
      </c>
      <c r="J17" s="11">
        <f t="shared" si="13"/>
        <v>12.579951530127351</v>
      </c>
      <c r="K17" s="11">
        <f t="shared" si="13"/>
        <v>12.251439701897018</v>
      </c>
    </row>
    <row r="18" spans="1:11" ht="18" x14ac:dyDescent="0.3">
      <c r="A18" s="5" t="s">
        <v>3</v>
      </c>
      <c r="B18" s="3">
        <v>1.75898E-3</v>
      </c>
      <c r="C18" s="3">
        <v>2.19232E-2</v>
      </c>
      <c r="D18" s="3">
        <v>0.109259</v>
      </c>
      <c r="E18" s="3">
        <v>0.316471</v>
      </c>
      <c r="F18" s="3">
        <v>0.80679000000000001</v>
      </c>
      <c r="G18" s="3">
        <v>1.6375500000000001</v>
      </c>
      <c r="H18" s="3">
        <v>3.3385199999999999</v>
      </c>
      <c r="I18" s="3">
        <v>5.7902899999999997</v>
      </c>
      <c r="J18" s="3">
        <v>9.2757299999999994</v>
      </c>
      <c r="K18" s="3">
        <v>14.0578</v>
      </c>
    </row>
    <row r="19" spans="1:11" ht="18" x14ac:dyDescent="0.3">
      <c r="A19" s="6" t="s">
        <v>2</v>
      </c>
      <c r="B19" s="11">
        <f t="shared" ref="B19:K19" si="14">B14/B18</f>
        <v>32.975076464769352</v>
      </c>
      <c r="C19" s="11">
        <f t="shared" si="14"/>
        <v>39.519230769230774</v>
      </c>
      <c r="D19" s="11">
        <f t="shared" si="14"/>
        <v>37.304752926532366</v>
      </c>
      <c r="E19" s="11">
        <f t="shared" si="14"/>
        <v>38.550451700155783</v>
      </c>
      <c r="F19" s="11">
        <f t="shared" si="14"/>
        <v>36.746737069125793</v>
      </c>
      <c r="G19" s="11">
        <f t="shared" si="14"/>
        <v>37.402949528258681</v>
      </c>
      <c r="H19" s="11">
        <f t="shared" si="14"/>
        <v>34.00249212225777</v>
      </c>
      <c r="I19" s="11">
        <f t="shared" si="14"/>
        <v>33.642874536508536</v>
      </c>
      <c r="J19" s="11">
        <f t="shared" si="14"/>
        <v>34.248409559139816</v>
      </c>
      <c r="K19" s="11">
        <f t="shared" si="14"/>
        <v>32.93033049268022</v>
      </c>
    </row>
    <row r="20" spans="1:11" s="1" customFormat="1" ht="18" x14ac:dyDescent="0.3">
      <c r="A20" s="6" t="s">
        <v>7</v>
      </c>
      <c r="B20" s="11">
        <f>B19/4</f>
        <v>8.2437691161923379</v>
      </c>
      <c r="C20" s="11">
        <f t="shared" ref="C20:K20" si="15">C19/4</f>
        <v>9.8798076923076934</v>
      </c>
      <c r="D20" s="11">
        <f t="shared" si="15"/>
        <v>9.3261882316330915</v>
      </c>
      <c r="E20" s="11">
        <f t="shared" si="15"/>
        <v>9.6376129250389457</v>
      </c>
      <c r="F20" s="11">
        <f t="shared" si="15"/>
        <v>9.1866842672814482</v>
      </c>
      <c r="G20" s="11">
        <f t="shared" si="15"/>
        <v>9.3507373820646702</v>
      </c>
      <c r="H20" s="11">
        <f t="shared" si="15"/>
        <v>8.5006230305644426</v>
      </c>
      <c r="I20" s="11">
        <f t="shared" si="15"/>
        <v>8.4107186341271341</v>
      </c>
      <c r="J20" s="11">
        <f t="shared" si="15"/>
        <v>8.562102389784954</v>
      </c>
      <c r="K20" s="11">
        <f t="shared" si="15"/>
        <v>8.232582623170055</v>
      </c>
    </row>
    <row r="21" spans="1:11" ht="18" x14ac:dyDescent="0.3">
      <c r="A21" s="5" t="s">
        <v>4</v>
      </c>
      <c r="B21" s="3">
        <v>2.43692E-3</v>
      </c>
      <c r="C21" s="3">
        <v>2.68972E-2</v>
      </c>
      <c r="D21" s="3">
        <v>9.6159599999999998E-2</v>
      </c>
      <c r="E21" s="3">
        <v>0.26124900000000001</v>
      </c>
      <c r="F21" s="3">
        <v>0.66207099999999997</v>
      </c>
      <c r="G21" s="3">
        <v>1.28851</v>
      </c>
      <c r="H21" s="3">
        <v>2.5892499999999998</v>
      </c>
      <c r="I21" s="3">
        <v>4.8492199999999999</v>
      </c>
      <c r="J21" s="3">
        <v>8.0771300000000004</v>
      </c>
      <c r="K21" s="10">
        <v>11.989599999999999</v>
      </c>
    </row>
    <row r="22" spans="1:11" ht="18" x14ac:dyDescent="0.3">
      <c r="A22" s="6" t="s">
        <v>2</v>
      </c>
      <c r="B22" s="11">
        <f t="shared" ref="B22:K22" si="16">B14/B21</f>
        <v>23.801560986819428</v>
      </c>
      <c r="C22" s="11">
        <f t="shared" si="16"/>
        <v>32.211085168716451</v>
      </c>
      <c r="D22" s="11">
        <f t="shared" si="16"/>
        <v>42.386615584923398</v>
      </c>
      <c r="E22" s="11">
        <f t="shared" si="16"/>
        <v>46.699126121056928</v>
      </c>
      <c r="F22" s="11">
        <f t="shared" si="16"/>
        <v>44.779034272759269</v>
      </c>
      <c r="G22" s="11">
        <f t="shared" si="16"/>
        <v>47.534904657317369</v>
      </c>
      <c r="H22" s="11">
        <f t="shared" si="16"/>
        <v>43.842039200540704</v>
      </c>
      <c r="I22" s="11">
        <f t="shared" si="16"/>
        <v>40.171821447573009</v>
      </c>
      <c r="J22" s="11">
        <f t="shared" si="16"/>
        <v>39.33067809977058</v>
      </c>
      <c r="K22" s="11">
        <f t="shared" si="16"/>
        <v>38.610796023220125</v>
      </c>
    </row>
    <row r="23" spans="1:11" s="1" customFormat="1" ht="18" x14ac:dyDescent="0.3">
      <c r="A23" s="6" t="s">
        <v>7</v>
      </c>
      <c r="B23" s="11">
        <f>B22/8</f>
        <v>2.9751951233524285</v>
      </c>
      <c r="C23" s="11">
        <f t="shared" ref="C23:K23" si="17">C22/8</f>
        <v>4.0263856460895564</v>
      </c>
      <c r="D23" s="11">
        <f t="shared" si="17"/>
        <v>5.2983269481154247</v>
      </c>
      <c r="E23" s="11">
        <f t="shared" si="17"/>
        <v>5.837390765132116</v>
      </c>
      <c r="F23" s="11">
        <f t="shared" si="17"/>
        <v>5.5973792840949086</v>
      </c>
      <c r="G23" s="11">
        <f t="shared" si="17"/>
        <v>5.9418630821646712</v>
      </c>
      <c r="H23" s="11">
        <f t="shared" si="17"/>
        <v>5.480254900067588</v>
      </c>
      <c r="I23" s="11">
        <f t="shared" si="17"/>
        <v>5.0214776809466262</v>
      </c>
      <c r="J23" s="11">
        <f t="shared" si="17"/>
        <v>4.9163347624713225</v>
      </c>
      <c r="K23" s="11">
        <f t="shared" si="17"/>
        <v>4.8263495029025156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Лера</cp:lastModifiedBy>
  <dcterms:created xsi:type="dcterms:W3CDTF">2020-10-26T18:08:18Z</dcterms:created>
  <dcterms:modified xsi:type="dcterms:W3CDTF">2021-12-16T18:53:27Z</dcterms:modified>
</cp:coreProperties>
</file>