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560" yWindow="560" windowWidth="22480" windowHeight="14980"/>
  </bookViews>
  <sheets>
    <sheet name="priorities" sheetId="3" r:id="rId1"/>
    <sheet name="STATS - JESS" sheetId="4" r:id="rId2"/>
  </sheets>
  <definedNames>
    <definedName name="_xlnm._FilterDatabase" localSheetId="0" hidden="1">priorities!$A$2:$D$47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" i="3" l="1"/>
  <c r="D51" i="3"/>
  <c r="D52" i="3"/>
  <c r="D53" i="3"/>
  <c r="E53" i="3"/>
  <c r="E52" i="3"/>
  <c r="E51" i="3"/>
</calcChain>
</file>

<file path=xl/comments1.xml><?xml version="1.0" encoding="utf-8"?>
<comments xmlns="http://schemas.openxmlformats.org/spreadsheetml/2006/main">
  <authors>
    <author>Author</author>
  </authors>
  <commentList>
    <comment ref="I2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not using Expressions!!</t>
        </r>
      </text>
    </comment>
    <comment ref="K2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not using expressions</t>
        </r>
      </text>
    </comment>
  </commentList>
</comments>
</file>

<file path=xl/sharedStrings.xml><?xml version="1.0" encoding="utf-8"?>
<sst xmlns="http://schemas.openxmlformats.org/spreadsheetml/2006/main" count="142" uniqueCount="71">
  <si>
    <t>IVML concept</t>
  </si>
  <si>
    <t>project</t>
  </si>
  <si>
    <t>boolean</t>
  </si>
  <si>
    <t>integer</t>
  </si>
  <si>
    <t>basic type</t>
  </si>
  <si>
    <t>real</t>
  </si>
  <si>
    <t>string</t>
  </si>
  <si>
    <t>enumeration</t>
  </si>
  <si>
    <t>container</t>
  </si>
  <si>
    <t>typdef</t>
  </si>
  <si>
    <t>unconstrained</t>
  </si>
  <si>
    <t>constrained</t>
  </si>
  <si>
    <t>compound</t>
  </si>
  <si>
    <t>decision variables</t>
  </si>
  <si>
    <t>in compounds</t>
  </si>
  <si>
    <t>as individuals</t>
  </si>
  <si>
    <t>default values</t>
  </si>
  <si>
    <t>constraints</t>
  </si>
  <si>
    <t>set, sequence</t>
  </si>
  <si>
    <t>configurations</t>
  </si>
  <si>
    <t>attributes</t>
  </si>
  <si>
    <t>extended compounds</t>
  </si>
  <si>
    <t>refine</t>
  </si>
  <si>
    <t>references</t>
  </si>
  <si>
    <t>versioning</t>
  </si>
  <si>
    <t>interfaces</t>
  </si>
  <si>
    <t>advanced configurations</t>
  </si>
  <si>
    <t>partial configurations</t>
  </si>
  <si>
    <t>freezing variables</t>
  </si>
  <si>
    <t>partial evaluation</t>
  </si>
  <si>
    <t>specific set operations</t>
  </si>
  <si>
    <t>specific sequence operations</t>
  </si>
  <si>
    <t>all types (equal, unequal)</t>
  </si>
  <si>
    <t>priorities (1 = high, 4 = currently very low)</t>
  </si>
  <si>
    <t>unordered</t>
  </si>
  <si>
    <t>ordered</t>
  </si>
  <si>
    <t>uninitialized</t>
  </si>
  <si>
    <t>initialized</t>
  </si>
  <si>
    <t>with container</t>
  </si>
  <si>
    <t>setOf - uninitialized</t>
  </si>
  <si>
    <t>sequenceOf - initialized</t>
  </si>
  <si>
    <t>sequenceOf - uninitialized</t>
  </si>
  <si>
    <t>setOf - initialized</t>
  </si>
  <si>
    <t>imports</t>
  </si>
  <si>
    <t>element resolution</t>
  </si>
  <si>
    <t>access inner</t>
  </si>
  <si>
    <t>use elements defined in refined</t>
  </si>
  <si>
    <t>conflicts</t>
  </si>
  <si>
    <t>operation definition</t>
  </si>
  <si>
    <t>let</t>
  </si>
  <si>
    <t>if-then</t>
  </si>
  <si>
    <t>advanced constraints</t>
  </si>
  <si>
    <t>Phani</t>
  </si>
  <si>
    <t>Y</t>
  </si>
  <si>
    <t>N</t>
  </si>
  <si>
    <t>P</t>
  </si>
  <si>
    <t>*P - Partial</t>
  </si>
  <si>
    <t>*N - No</t>
  </si>
  <si>
    <t>*Y - Yes</t>
  </si>
  <si>
    <t>count</t>
  </si>
  <si>
    <t>yes</t>
  </si>
  <si>
    <t>no</t>
  </si>
  <si>
    <t>partial</t>
  </si>
  <si>
    <t>Test?</t>
  </si>
  <si>
    <t>C</t>
  </si>
  <si>
    <t xml:space="preserve">P </t>
  </si>
  <si>
    <t>Prio</t>
  </si>
  <si>
    <t>TOTAL</t>
  </si>
  <si>
    <t>%</t>
  </si>
  <si>
    <t>Total</t>
  </si>
  <si>
    <t>Figures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</si>
</sst>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theme="1"/>
      <name val="Palatino"/>
    </font>
    <font>
      <b/>
      <sz val="14"/>
      <color theme="1"/>
      <name val="Palatino"/>
    </font>
    <font>
      <sz val="14"/>
      <name val="Palatino"/>
    </font>
    <font>
      <b/>
      <sz val="14"/>
      <color rgb="FF000000"/>
      <name val="Palatino"/>
    </font>
    <font>
      <sz val="14"/>
      <color rgb="FF000000"/>
      <name val="Palatino"/>
    </font>
    <font>
      <b/>
      <sz val="14"/>
      <color rgb="FF008000"/>
      <name val="Palatino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11" xfId="0" applyBorder="1"/>
    <xf numFmtId="0" fontId="0" fillId="0" borderId="0" xfId="0" applyFill="1"/>
    <xf numFmtId="0" fontId="0" fillId="0" borderId="11" xfId="0" applyBorder="1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3" xfId="0" applyFont="1" applyBorder="1"/>
    <xf numFmtId="0" fontId="6" fillId="0" borderId="2" xfId="0" applyFont="1" applyBorder="1" applyAlignment="1">
      <alignment horizontal="center"/>
    </xf>
    <xf numFmtId="0" fontId="6" fillId="0" borderId="20" xfId="0" applyFont="1" applyBorder="1"/>
    <xf numFmtId="0" fontId="6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/>
    <xf numFmtId="0" fontId="6" fillId="0" borderId="5" xfId="0" applyFont="1" applyBorder="1"/>
    <xf numFmtId="0" fontId="6" fillId="0" borderId="0" xfId="0" applyFont="1" applyBorder="1"/>
    <xf numFmtId="0" fontId="6" fillId="0" borderId="0" xfId="0" applyFont="1" applyFill="1"/>
    <xf numFmtId="0" fontId="6" fillId="0" borderId="14" xfId="0" applyFont="1" applyBorder="1"/>
    <xf numFmtId="0" fontId="6" fillId="0" borderId="11" xfId="0" applyFont="1" applyFill="1" applyBorder="1" applyAlignment="1">
      <alignment horizontal="center"/>
    </xf>
    <xf numFmtId="0" fontId="6" fillId="0" borderId="16" xfId="0" applyFont="1" applyBorder="1"/>
    <xf numFmtId="0" fontId="6" fillId="0" borderId="19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6" xfId="0" applyFont="1" applyBorder="1"/>
    <xf numFmtId="0" fontId="8" fillId="0" borderId="0" xfId="0" applyNumberFormat="1" applyFont="1" applyAlignment="1">
      <alignment vertical="top"/>
    </xf>
    <xf numFmtId="9" fontId="6" fillId="0" borderId="0" xfId="0" applyNumberFormat="1" applyFont="1"/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6" fillId="0" borderId="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3"/>
  <sheetViews>
    <sheetView tabSelected="1" topLeftCell="B43" workbookViewId="0">
      <selection activeCell="C61" sqref="C61"/>
    </sheetView>
  </sheetViews>
  <sheetFormatPr baseColWidth="10" defaultColWidth="8.83203125" defaultRowHeight="17" x14ac:dyDescent="0"/>
  <cols>
    <col min="1" max="1" width="20.1640625" style="14" customWidth="1"/>
    <col min="2" max="2" width="29.83203125" style="14" customWidth="1"/>
    <col min="3" max="3" width="38.1640625" style="14" customWidth="1"/>
    <col min="4" max="4" width="17.1640625" style="15" customWidth="1"/>
    <col min="5" max="5" width="8.83203125" style="14"/>
    <col min="6" max="7" width="15.5" style="14" customWidth="1"/>
    <col min="8" max="8" width="8.83203125" style="14"/>
    <col min="9" max="9" width="18" style="14" customWidth="1"/>
    <col min="10" max="16384" width="8.83203125" style="14"/>
  </cols>
  <sheetData>
    <row r="1" spans="1:9" ht="18" thickBot="1"/>
    <row r="2" spans="1:9">
      <c r="A2" s="47" t="s">
        <v>0</v>
      </c>
      <c r="B2" s="48"/>
      <c r="C2" s="16" t="s">
        <v>33</v>
      </c>
      <c r="D2" s="17" t="s">
        <v>52</v>
      </c>
      <c r="E2" s="18"/>
      <c r="F2" s="19" t="s">
        <v>63</v>
      </c>
      <c r="G2" s="20"/>
      <c r="I2" s="14" t="s">
        <v>58</v>
      </c>
    </row>
    <row r="3" spans="1:9" customFormat="1" ht="14">
      <c r="A3" s="49" t="s">
        <v>1</v>
      </c>
      <c r="B3" s="50"/>
      <c r="C3" s="4">
        <v>1</v>
      </c>
      <c r="D3" s="6" t="s">
        <v>53</v>
      </c>
      <c r="E3" s="1"/>
      <c r="F3" s="5"/>
      <c r="G3" s="13"/>
      <c r="I3" t="s">
        <v>56</v>
      </c>
    </row>
    <row r="4" spans="1:9" customFormat="1" ht="14">
      <c r="A4" s="51" t="s">
        <v>4</v>
      </c>
      <c r="B4" s="2" t="s">
        <v>2</v>
      </c>
      <c r="C4" s="4">
        <v>1</v>
      </c>
      <c r="D4" s="6" t="s">
        <v>53</v>
      </c>
      <c r="E4" s="1"/>
      <c r="F4" s="5"/>
      <c r="G4" s="13"/>
      <c r="I4" t="s">
        <v>57</v>
      </c>
    </row>
    <row r="5" spans="1:9" customFormat="1" ht="14">
      <c r="A5" s="51"/>
      <c r="B5" s="2" t="s">
        <v>3</v>
      </c>
      <c r="C5" s="4">
        <v>1</v>
      </c>
      <c r="D5" s="6" t="s">
        <v>53</v>
      </c>
      <c r="E5" s="1"/>
      <c r="F5" s="5"/>
      <c r="G5" s="13"/>
    </row>
    <row r="6" spans="1:9" customFormat="1" ht="14">
      <c r="A6" s="51"/>
      <c r="B6" s="2" t="s">
        <v>5</v>
      </c>
      <c r="C6" s="4">
        <v>1</v>
      </c>
      <c r="D6" s="6" t="s">
        <v>53</v>
      </c>
      <c r="E6" s="1"/>
      <c r="F6" s="5"/>
      <c r="G6" s="13"/>
    </row>
    <row r="7" spans="1:9" customFormat="1" ht="14">
      <c r="A7" s="51"/>
      <c r="B7" s="2" t="s">
        <v>6</v>
      </c>
      <c r="C7" s="4">
        <v>3</v>
      </c>
      <c r="D7" s="6" t="s">
        <v>53</v>
      </c>
      <c r="E7" s="1"/>
      <c r="F7" s="5"/>
      <c r="G7" s="13"/>
    </row>
    <row r="8" spans="1:9" customFormat="1" ht="14">
      <c r="A8" s="44" t="s">
        <v>7</v>
      </c>
      <c r="B8" s="2" t="s">
        <v>34</v>
      </c>
      <c r="C8" s="7">
        <v>1</v>
      </c>
      <c r="D8" s="6" t="s">
        <v>53</v>
      </c>
      <c r="E8" s="1"/>
      <c r="F8" s="5"/>
      <c r="G8" s="13"/>
    </row>
    <row r="9" spans="1:9" customFormat="1" ht="14">
      <c r="A9" s="45"/>
      <c r="B9" s="2" t="s">
        <v>35</v>
      </c>
      <c r="C9" s="8">
        <v>1</v>
      </c>
      <c r="D9" s="6" t="s">
        <v>53</v>
      </c>
      <c r="E9" s="1"/>
      <c r="F9" s="5"/>
      <c r="G9" s="13"/>
    </row>
    <row r="10" spans="1:9" customFormat="1" ht="14">
      <c r="A10" s="46"/>
      <c r="B10" s="2" t="s">
        <v>44</v>
      </c>
      <c r="C10" s="9">
        <v>1</v>
      </c>
      <c r="D10" s="6" t="s">
        <v>53</v>
      </c>
      <c r="E10" s="1"/>
      <c r="F10" s="5"/>
      <c r="G10" s="13"/>
      <c r="H10" t="s">
        <v>64</v>
      </c>
    </row>
    <row r="11" spans="1:9" customFormat="1" ht="14">
      <c r="A11" s="44" t="s">
        <v>8</v>
      </c>
      <c r="B11" s="2" t="s">
        <v>39</v>
      </c>
      <c r="C11" s="7">
        <v>1</v>
      </c>
      <c r="D11" s="6" t="s">
        <v>53</v>
      </c>
      <c r="E11" s="1"/>
      <c r="F11" s="5"/>
      <c r="G11" s="13"/>
    </row>
    <row r="12" spans="1:9" customFormat="1" ht="14">
      <c r="A12" s="45"/>
      <c r="B12" s="2" t="s">
        <v>42</v>
      </c>
      <c r="C12" s="8">
        <v>1</v>
      </c>
      <c r="D12" s="6" t="s">
        <v>53</v>
      </c>
      <c r="E12" s="1"/>
      <c r="F12" s="5"/>
      <c r="G12" s="13"/>
      <c r="I12" s="3"/>
    </row>
    <row r="13" spans="1:9" customFormat="1" ht="14">
      <c r="A13" s="45"/>
      <c r="B13" s="2" t="s">
        <v>41</v>
      </c>
      <c r="C13" s="8">
        <v>1</v>
      </c>
      <c r="D13" s="6" t="s">
        <v>53</v>
      </c>
      <c r="E13" s="1"/>
      <c r="F13" s="5"/>
      <c r="G13" s="13"/>
    </row>
    <row r="14" spans="1:9" customFormat="1" ht="14">
      <c r="A14" s="46"/>
      <c r="B14" s="2" t="s">
        <v>40</v>
      </c>
      <c r="C14" s="9">
        <v>1</v>
      </c>
      <c r="D14" s="6" t="s">
        <v>53</v>
      </c>
      <c r="E14" s="1"/>
      <c r="F14" s="5"/>
      <c r="G14" s="13"/>
      <c r="I14" s="3"/>
    </row>
    <row r="15" spans="1:9" customFormat="1" ht="14">
      <c r="A15" s="44" t="s">
        <v>12</v>
      </c>
      <c r="B15" s="2" t="s">
        <v>36</v>
      </c>
      <c r="C15" s="7">
        <v>1</v>
      </c>
      <c r="D15" s="6" t="s">
        <v>53</v>
      </c>
      <c r="E15" s="1"/>
      <c r="F15" s="5"/>
      <c r="G15" s="13"/>
    </row>
    <row r="16" spans="1:9" customFormat="1" ht="14">
      <c r="A16" s="45"/>
      <c r="B16" s="2" t="s">
        <v>16</v>
      </c>
      <c r="C16" s="8">
        <v>1</v>
      </c>
      <c r="D16" s="6" t="s">
        <v>53</v>
      </c>
      <c r="E16" s="1"/>
      <c r="F16" s="5"/>
      <c r="G16" s="13"/>
    </row>
    <row r="17" spans="1:12" customFormat="1" ht="14">
      <c r="A17" s="45"/>
      <c r="B17" s="2" t="s">
        <v>37</v>
      </c>
      <c r="C17" s="8">
        <v>1</v>
      </c>
      <c r="D17" s="6" t="s">
        <v>53</v>
      </c>
      <c r="E17" s="1"/>
      <c r="F17" s="5"/>
      <c r="G17" s="13"/>
    </row>
    <row r="18" spans="1:12" customFormat="1" ht="14">
      <c r="A18" s="45"/>
      <c r="B18" s="2" t="s">
        <v>45</v>
      </c>
      <c r="C18" s="8">
        <v>1</v>
      </c>
      <c r="D18" s="6" t="s">
        <v>53</v>
      </c>
      <c r="E18" s="1"/>
      <c r="F18" s="5"/>
      <c r="G18" s="13"/>
      <c r="J18" s="3"/>
      <c r="K18" s="3"/>
      <c r="L18" s="3"/>
    </row>
    <row r="19" spans="1:12" customFormat="1" ht="14">
      <c r="A19" s="46"/>
      <c r="B19" s="2" t="s">
        <v>38</v>
      </c>
      <c r="C19" s="9">
        <v>1</v>
      </c>
      <c r="D19" s="6" t="s">
        <v>53</v>
      </c>
      <c r="E19" s="1"/>
      <c r="F19" s="5"/>
      <c r="G19" s="13"/>
      <c r="I19" s="3"/>
      <c r="J19" s="3"/>
      <c r="K19" s="3"/>
      <c r="L19" s="3"/>
    </row>
    <row r="20" spans="1:12">
      <c r="A20" s="54" t="s">
        <v>9</v>
      </c>
      <c r="B20" s="21" t="s">
        <v>10</v>
      </c>
      <c r="C20" s="22">
        <v>2</v>
      </c>
      <c r="D20" s="23" t="s">
        <v>54</v>
      </c>
      <c r="E20" s="24"/>
      <c r="F20" s="25"/>
      <c r="G20" s="26"/>
      <c r="H20" s="14" t="s">
        <v>64</v>
      </c>
    </row>
    <row r="21" spans="1:12" customFormat="1" ht="14">
      <c r="A21" s="54"/>
      <c r="B21" s="2" t="s">
        <v>11</v>
      </c>
      <c r="C21" s="4">
        <v>1</v>
      </c>
      <c r="D21" s="6" t="s">
        <v>53</v>
      </c>
      <c r="E21" s="1"/>
      <c r="F21" s="5"/>
      <c r="G21" s="13"/>
      <c r="J21" s="3"/>
      <c r="K21" s="3"/>
      <c r="L21" s="3"/>
    </row>
    <row r="22" spans="1:12" customFormat="1" ht="14">
      <c r="A22" s="51" t="s">
        <v>13</v>
      </c>
      <c r="B22" s="2" t="s">
        <v>14</v>
      </c>
      <c r="C22" s="4">
        <v>1</v>
      </c>
      <c r="D22" s="6" t="s">
        <v>53</v>
      </c>
      <c r="E22" s="1"/>
      <c r="F22" s="5"/>
      <c r="G22" s="13"/>
    </row>
    <row r="23" spans="1:12" customFormat="1" ht="14">
      <c r="A23" s="51"/>
      <c r="B23" s="2" t="s">
        <v>15</v>
      </c>
      <c r="C23" s="4">
        <v>1</v>
      </c>
      <c r="D23" s="6" t="s">
        <v>53</v>
      </c>
      <c r="E23" s="1"/>
      <c r="F23" s="5"/>
      <c r="G23" s="13"/>
    </row>
    <row r="24" spans="1:12" customFormat="1" ht="14">
      <c r="A24" s="51"/>
      <c r="B24" s="2" t="s">
        <v>16</v>
      </c>
      <c r="C24" s="4">
        <v>1</v>
      </c>
      <c r="D24" s="6" t="s">
        <v>53</v>
      </c>
      <c r="E24" s="1"/>
      <c r="F24" s="5"/>
      <c r="G24" s="13"/>
    </row>
    <row r="25" spans="1:12" customFormat="1" ht="14">
      <c r="A25" s="51" t="s">
        <v>17</v>
      </c>
      <c r="B25" s="2" t="s">
        <v>32</v>
      </c>
      <c r="C25" s="4">
        <v>1</v>
      </c>
      <c r="D25" s="6" t="s">
        <v>53</v>
      </c>
      <c r="E25" s="1"/>
      <c r="F25" s="5"/>
      <c r="G25" s="13"/>
      <c r="J25" s="3"/>
      <c r="K25" s="3"/>
      <c r="L25" s="3"/>
    </row>
    <row r="26" spans="1:12" customFormat="1" ht="14">
      <c r="A26" s="51"/>
      <c r="B26" s="2" t="s">
        <v>2</v>
      </c>
      <c r="C26" s="4">
        <v>1</v>
      </c>
      <c r="D26" s="6" t="s">
        <v>53</v>
      </c>
      <c r="E26" s="1"/>
      <c r="F26" s="5"/>
      <c r="G26" s="13"/>
      <c r="J26" s="3"/>
      <c r="K26" s="3"/>
      <c r="L26" s="3"/>
    </row>
    <row r="27" spans="1:12" customFormat="1" ht="14">
      <c r="A27" s="51"/>
      <c r="B27" s="2" t="s">
        <v>5</v>
      </c>
      <c r="C27" s="4">
        <v>1</v>
      </c>
      <c r="D27" s="6" t="s">
        <v>53</v>
      </c>
      <c r="E27" s="1"/>
      <c r="F27" s="5"/>
      <c r="G27" s="13"/>
      <c r="J27" s="3"/>
      <c r="K27" s="3"/>
      <c r="L27" s="3"/>
    </row>
    <row r="28" spans="1:12" customFormat="1" ht="14">
      <c r="A28" s="51"/>
      <c r="B28" s="2" t="s">
        <v>3</v>
      </c>
      <c r="C28" s="4">
        <v>3</v>
      </c>
      <c r="D28" s="6" t="s">
        <v>53</v>
      </c>
      <c r="E28" s="1"/>
      <c r="F28" s="5"/>
      <c r="G28" s="13"/>
      <c r="I28" s="12"/>
      <c r="J28" s="11"/>
      <c r="K28" s="3"/>
      <c r="L28" s="3"/>
    </row>
    <row r="29" spans="1:12" customFormat="1" ht="14">
      <c r="A29" s="51"/>
      <c r="B29" s="2" t="s">
        <v>6</v>
      </c>
      <c r="C29" s="4">
        <v>2</v>
      </c>
      <c r="D29" s="6" t="s">
        <v>53</v>
      </c>
      <c r="E29" s="1"/>
      <c r="F29" s="5"/>
      <c r="G29" s="13"/>
      <c r="J29" s="10"/>
      <c r="K29" s="3"/>
      <c r="L29" s="3"/>
    </row>
    <row r="30" spans="1:12" customFormat="1" ht="14">
      <c r="A30" s="51"/>
      <c r="B30" s="2" t="s">
        <v>18</v>
      </c>
      <c r="C30" s="4">
        <v>3</v>
      </c>
      <c r="D30" s="6" t="s">
        <v>65</v>
      </c>
      <c r="E30" s="1"/>
      <c r="F30" s="5"/>
      <c r="G30" s="13"/>
      <c r="J30" s="10"/>
      <c r="K30" s="3"/>
      <c r="L30" s="3"/>
    </row>
    <row r="31" spans="1:12" customFormat="1" ht="14">
      <c r="A31" s="51"/>
      <c r="B31" s="2" t="s">
        <v>30</v>
      </c>
      <c r="C31" s="4">
        <v>3</v>
      </c>
      <c r="D31" s="6" t="s">
        <v>65</v>
      </c>
      <c r="E31" s="1"/>
      <c r="F31" s="5"/>
      <c r="G31" s="13"/>
      <c r="J31" s="10"/>
      <c r="K31" s="3"/>
      <c r="L31" s="3"/>
    </row>
    <row r="32" spans="1:12" customFormat="1" ht="14">
      <c r="A32" s="51"/>
      <c r="B32" s="2" t="s">
        <v>31</v>
      </c>
      <c r="C32" s="4">
        <v>1</v>
      </c>
      <c r="D32" s="6" t="s">
        <v>65</v>
      </c>
      <c r="E32" s="1"/>
      <c r="F32" s="5"/>
      <c r="G32" s="13"/>
      <c r="J32" s="10"/>
      <c r="K32" s="3"/>
      <c r="L32" s="3"/>
    </row>
    <row r="33" spans="1:12" customFormat="1" ht="14">
      <c r="A33" s="60" t="s">
        <v>19</v>
      </c>
      <c r="B33" s="61"/>
      <c r="C33" s="4">
        <v>3</v>
      </c>
      <c r="D33" s="6" t="s">
        <v>53</v>
      </c>
      <c r="E33" s="1"/>
      <c r="F33" s="5"/>
      <c r="G33" s="13"/>
      <c r="J33" s="3"/>
      <c r="K33" s="3"/>
      <c r="L33" s="3"/>
    </row>
    <row r="34" spans="1:12" customFormat="1" ht="14">
      <c r="A34" s="60" t="s">
        <v>20</v>
      </c>
      <c r="B34" s="61"/>
      <c r="C34" s="4">
        <v>3</v>
      </c>
      <c r="D34" s="6" t="s">
        <v>55</v>
      </c>
      <c r="E34" s="1"/>
      <c r="F34" s="5"/>
      <c r="G34" s="13"/>
      <c r="J34" s="3"/>
      <c r="K34" s="3"/>
      <c r="L34" s="3"/>
    </row>
    <row r="35" spans="1:12" customFormat="1" ht="14">
      <c r="A35" s="51" t="s">
        <v>21</v>
      </c>
      <c r="B35" s="2" t="s">
        <v>22</v>
      </c>
      <c r="C35" s="4">
        <v>3</v>
      </c>
      <c r="D35" s="6" t="s">
        <v>53</v>
      </c>
      <c r="E35" s="1"/>
      <c r="F35" s="5"/>
      <c r="G35" s="13"/>
      <c r="I35" s="3"/>
      <c r="J35" s="3"/>
      <c r="K35" s="3"/>
      <c r="L35" s="3"/>
    </row>
    <row r="36" spans="1:12" customFormat="1" ht="14">
      <c r="A36" s="51"/>
      <c r="B36" s="2" t="s">
        <v>46</v>
      </c>
      <c r="C36" s="4">
        <v>3</v>
      </c>
      <c r="D36" s="6" t="s">
        <v>55</v>
      </c>
      <c r="E36" s="1"/>
      <c r="F36" s="5"/>
      <c r="G36" s="13"/>
      <c r="I36" s="3"/>
      <c r="J36" s="3"/>
      <c r="K36" s="3"/>
      <c r="L36" s="3"/>
    </row>
    <row r="37" spans="1:12">
      <c r="A37" s="51"/>
      <c r="B37" s="21" t="s">
        <v>23</v>
      </c>
      <c r="C37" s="22">
        <v>3</v>
      </c>
      <c r="D37" s="23" t="s">
        <v>54</v>
      </c>
      <c r="E37" s="24"/>
      <c r="F37" s="25"/>
      <c r="G37" s="26"/>
      <c r="J37" s="27"/>
      <c r="K37" s="27"/>
      <c r="L37" s="27"/>
    </row>
    <row r="38" spans="1:12" customFormat="1" ht="14">
      <c r="A38" s="55" t="s">
        <v>1</v>
      </c>
      <c r="B38" s="2" t="s">
        <v>24</v>
      </c>
      <c r="C38" s="4">
        <v>3</v>
      </c>
      <c r="D38" s="6" t="s">
        <v>55</v>
      </c>
      <c r="E38" s="1"/>
      <c r="F38" s="5"/>
      <c r="G38" s="13"/>
    </row>
    <row r="39" spans="1:12" customFormat="1" ht="14">
      <c r="A39" s="56"/>
      <c r="B39" s="2" t="s">
        <v>43</v>
      </c>
      <c r="C39" s="4">
        <v>3</v>
      </c>
      <c r="D39" s="6" t="s">
        <v>53</v>
      </c>
      <c r="E39" s="1"/>
      <c r="F39" s="5"/>
      <c r="G39" s="13"/>
      <c r="J39" s="3"/>
      <c r="K39" s="3"/>
      <c r="L39" s="3"/>
    </row>
    <row r="40" spans="1:12" customFormat="1" ht="14">
      <c r="A40" s="56"/>
      <c r="B40" s="2" t="s">
        <v>47</v>
      </c>
      <c r="C40" s="4">
        <v>3</v>
      </c>
      <c r="D40" s="6" t="s">
        <v>65</v>
      </c>
      <c r="E40" s="1"/>
      <c r="F40" s="5"/>
      <c r="G40" s="13"/>
      <c r="H40" t="s">
        <v>64</v>
      </c>
      <c r="J40" s="3"/>
      <c r="K40" s="3"/>
      <c r="L40" s="3"/>
    </row>
    <row r="41" spans="1:12">
      <c r="A41" s="57"/>
      <c r="B41" s="21" t="s">
        <v>25</v>
      </c>
      <c r="C41" s="22">
        <v>1</v>
      </c>
      <c r="D41" s="23" t="s">
        <v>54</v>
      </c>
      <c r="E41" s="24"/>
      <c r="F41" s="25"/>
      <c r="G41" s="26"/>
      <c r="H41" s="14" t="s">
        <v>64</v>
      </c>
      <c r="J41" s="27"/>
      <c r="K41" s="27"/>
      <c r="L41" s="27"/>
    </row>
    <row r="42" spans="1:12">
      <c r="A42" s="58" t="s">
        <v>26</v>
      </c>
      <c r="B42" s="21" t="s">
        <v>27</v>
      </c>
      <c r="C42" s="22">
        <v>4</v>
      </c>
      <c r="D42" s="23" t="s">
        <v>54</v>
      </c>
      <c r="E42" s="24"/>
      <c r="F42" s="25"/>
      <c r="G42" s="26"/>
      <c r="J42" s="27"/>
      <c r="K42" s="27"/>
      <c r="L42" s="27"/>
    </row>
    <row r="43" spans="1:12">
      <c r="A43" s="59"/>
      <c r="B43" s="21" t="s">
        <v>28</v>
      </c>
      <c r="C43" s="22">
        <v>4</v>
      </c>
      <c r="D43" s="23" t="s">
        <v>54</v>
      </c>
      <c r="E43" s="24"/>
      <c r="F43" s="25"/>
      <c r="G43" s="26"/>
      <c r="J43" s="27"/>
      <c r="K43" s="27"/>
      <c r="L43" s="27"/>
    </row>
    <row r="44" spans="1:12">
      <c r="A44" s="59"/>
      <c r="B44" s="28" t="s">
        <v>29</v>
      </c>
      <c r="C44" s="22">
        <v>4</v>
      </c>
      <c r="D44" s="23" t="s">
        <v>54</v>
      </c>
      <c r="E44" s="24"/>
      <c r="F44" s="25"/>
      <c r="G44" s="26"/>
      <c r="J44" s="27"/>
      <c r="K44" s="27"/>
      <c r="L44" s="27"/>
    </row>
    <row r="45" spans="1:12">
      <c r="A45" s="52" t="s">
        <v>51</v>
      </c>
      <c r="B45" s="24" t="s">
        <v>48</v>
      </c>
      <c r="C45" s="29">
        <v>4</v>
      </c>
      <c r="D45" s="23" t="s">
        <v>54</v>
      </c>
      <c r="E45" s="24"/>
      <c r="F45" s="25"/>
      <c r="G45" s="26"/>
      <c r="J45" s="27"/>
      <c r="K45" s="27"/>
      <c r="L45" s="27"/>
    </row>
    <row r="46" spans="1:12">
      <c r="A46" s="52"/>
      <c r="B46" s="24" t="s">
        <v>49</v>
      </c>
      <c r="C46" s="29">
        <v>4</v>
      </c>
      <c r="D46" s="23" t="s">
        <v>54</v>
      </c>
      <c r="E46" s="24"/>
      <c r="F46" s="25"/>
      <c r="G46" s="26"/>
      <c r="J46" s="27"/>
      <c r="K46" s="27"/>
      <c r="L46" s="27"/>
    </row>
    <row r="47" spans="1:12" ht="18" thickBot="1">
      <c r="A47" s="53"/>
      <c r="B47" s="30" t="s">
        <v>50</v>
      </c>
      <c r="C47" s="31">
        <v>4</v>
      </c>
      <c r="D47" s="32" t="s">
        <v>54</v>
      </c>
      <c r="E47" s="30"/>
      <c r="F47" s="33"/>
      <c r="G47" s="26"/>
      <c r="J47" s="27"/>
      <c r="K47" s="27"/>
      <c r="L47" s="27"/>
    </row>
    <row r="50" spans="3:11">
      <c r="C50" s="34" t="s">
        <v>59</v>
      </c>
      <c r="D50" s="15">
        <f>COUNTA(D$3:D$47)</f>
        <v>45</v>
      </c>
    </row>
    <row r="51" spans="3:11">
      <c r="C51" s="34" t="s">
        <v>60</v>
      </c>
      <c r="D51" s="15">
        <f>COUNTIF(D$3:D$47,"Y")</f>
        <v>29</v>
      </c>
      <c r="E51" s="35">
        <f>D51/D$50</f>
        <v>0.64444444444444449</v>
      </c>
    </row>
    <row r="52" spans="3:11">
      <c r="C52" s="34" t="s">
        <v>61</v>
      </c>
      <c r="D52" s="15">
        <f>COUNTIF(D$3:D$47,"N")</f>
        <v>9</v>
      </c>
      <c r="E52" s="35">
        <f>D52/D$50</f>
        <v>0.2</v>
      </c>
    </row>
    <row r="53" spans="3:11">
      <c r="C53" s="34" t="s">
        <v>62</v>
      </c>
      <c r="D53" s="15">
        <f xml:space="preserve"> D$50 - D$51 - D$52</f>
        <v>7</v>
      </c>
      <c r="E53" s="35">
        <f>D53/D$50</f>
        <v>0.15555555555555556</v>
      </c>
    </row>
    <row r="60" spans="3:11">
      <c r="C60" s="36" t="s">
        <v>53</v>
      </c>
      <c r="D60" s="15" t="s">
        <v>66</v>
      </c>
      <c r="F60" s="36" t="s">
        <v>54</v>
      </c>
      <c r="G60" s="15" t="s">
        <v>66</v>
      </c>
      <c r="I60" s="37" t="s">
        <v>55</v>
      </c>
      <c r="J60" s="38" t="s">
        <v>66</v>
      </c>
    </row>
    <row r="61" spans="3:11">
      <c r="C61" s="39">
        <v>23</v>
      </c>
      <c r="D61" s="39">
        <v>1</v>
      </c>
      <c r="E61" s="39"/>
      <c r="F61" s="39">
        <v>1</v>
      </c>
      <c r="G61" s="39">
        <v>1</v>
      </c>
      <c r="H61" s="39"/>
      <c r="I61" s="40">
        <v>1</v>
      </c>
      <c r="J61" s="40">
        <v>1</v>
      </c>
      <c r="K61" s="39"/>
    </row>
    <row r="62" spans="3:11">
      <c r="C62" s="39">
        <v>1</v>
      </c>
      <c r="D62" s="39">
        <v>2</v>
      </c>
      <c r="E62" s="39"/>
      <c r="F62" s="39">
        <v>1</v>
      </c>
      <c r="G62" s="39">
        <v>2</v>
      </c>
      <c r="H62" s="39"/>
      <c r="I62" s="40">
        <v>0</v>
      </c>
      <c r="J62" s="40">
        <v>2</v>
      </c>
      <c r="K62" s="39"/>
    </row>
    <row r="63" spans="3:11">
      <c r="C63" s="39">
        <v>5</v>
      </c>
      <c r="D63" s="39">
        <v>3</v>
      </c>
      <c r="E63" s="39"/>
      <c r="F63" s="39">
        <v>1</v>
      </c>
      <c r="G63" s="39">
        <v>3</v>
      </c>
      <c r="H63" s="39"/>
      <c r="I63" s="40">
        <v>6</v>
      </c>
      <c r="J63" s="40">
        <v>3</v>
      </c>
      <c r="K63" s="39"/>
    </row>
    <row r="64" spans="3:11">
      <c r="C64" s="39">
        <v>0</v>
      </c>
      <c r="D64" s="15">
        <v>4</v>
      </c>
      <c r="F64" s="39">
        <v>6</v>
      </c>
      <c r="G64" s="39">
        <v>4</v>
      </c>
      <c r="I64" s="40">
        <v>0</v>
      </c>
      <c r="J64" s="40">
        <v>4</v>
      </c>
    </row>
    <row r="65" spans="1:10">
      <c r="B65" s="41" t="s">
        <v>67</v>
      </c>
      <c r="C65" s="41">
        <v>29</v>
      </c>
      <c r="D65" s="42"/>
      <c r="E65" s="43"/>
      <c r="F65" s="41">
        <v>9</v>
      </c>
      <c r="G65" s="43"/>
      <c r="H65" s="43"/>
      <c r="I65" s="41">
        <v>7</v>
      </c>
      <c r="J65" s="43"/>
    </row>
    <row r="69" spans="1:10">
      <c r="A69" s="41" t="s">
        <v>68</v>
      </c>
      <c r="B69" s="41" t="s">
        <v>67</v>
      </c>
      <c r="C69" s="41" t="s">
        <v>66</v>
      </c>
    </row>
    <row r="70" spans="1:10">
      <c r="A70" s="39">
        <v>56</v>
      </c>
      <c r="B70" s="39">
        <v>25</v>
      </c>
      <c r="C70" s="39">
        <v>1</v>
      </c>
    </row>
    <row r="71" spans="1:10">
      <c r="A71" s="39">
        <v>4</v>
      </c>
      <c r="B71" s="39">
        <v>2</v>
      </c>
      <c r="C71" s="39">
        <v>2</v>
      </c>
    </row>
    <row r="72" spans="1:10">
      <c r="A72" s="39">
        <v>27</v>
      </c>
      <c r="B72" s="39">
        <v>12</v>
      </c>
      <c r="C72" s="39">
        <v>3</v>
      </c>
    </row>
    <row r="73" spans="1:10">
      <c r="A73" s="39">
        <v>13</v>
      </c>
      <c r="B73" s="39">
        <v>6</v>
      </c>
      <c r="C73" s="39">
        <v>4</v>
      </c>
    </row>
  </sheetData>
  <autoFilter ref="A2:D47">
    <filterColumn colId="0" showButton="0"/>
  </autoFilter>
  <mergeCells count="15">
    <mergeCell ref="A8:A10"/>
    <mergeCell ref="A2:B2"/>
    <mergeCell ref="A3:B3"/>
    <mergeCell ref="A4:A7"/>
    <mergeCell ref="A45:A47"/>
    <mergeCell ref="A20:A21"/>
    <mergeCell ref="A15:A19"/>
    <mergeCell ref="A11:A14"/>
    <mergeCell ref="A38:A41"/>
    <mergeCell ref="A42:A44"/>
    <mergeCell ref="A22:A24"/>
    <mergeCell ref="A25:A32"/>
    <mergeCell ref="A33:B33"/>
    <mergeCell ref="A34:B34"/>
    <mergeCell ref="A35:A37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6"/>
  <sheetViews>
    <sheetView workbookViewId="0">
      <selection activeCell="E35" sqref="E35"/>
    </sheetView>
  </sheetViews>
  <sheetFormatPr baseColWidth="10" defaultRowHeight="14" x14ac:dyDescent="0"/>
  <sheetData>
    <row r="3" spans="1:11" ht="17">
      <c r="A3" s="14"/>
      <c r="B3" s="14"/>
      <c r="C3" s="36" t="s">
        <v>53</v>
      </c>
      <c r="D3" s="15" t="s">
        <v>66</v>
      </c>
      <c r="E3" s="14"/>
      <c r="F3" s="36" t="s">
        <v>54</v>
      </c>
      <c r="G3" s="15" t="s">
        <v>66</v>
      </c>
      <c r="H3" s="14"/>
      <c r="I3" s="37" t="s">
        <v>55</v>
      </c>
      <c r="J3" s="38" t="s">
        <v>66</v>
      </c>
    </row>
    <row r="4" spans="1:11" ht="17">
      <c r="A4" s="14"/>
      <c r="B4" s="14"/>
      <c r="C4" s="39">
        <v>23</v>
      </c>
      <c r="D4" s="39">
        <v>1</v>
      </c>
      <c r="E4" s="39"/>
      <c r="F4" s="39">
        <v>1</v>
      </c>
      <c r="G4" s="39">
        <v>1</v>
      </c>
      <c r="H4" s="39"/>
      <c r="I4" s="40">
        <v>1</v>
      </c>
      <c r="J4" s="40">
        <v>1</v>
      </c>
    </row>
    <row r="5" spans="1:11" ht="17">
      <c r="A5" s="14"/>
      <c r="B5" s="14"/>
      <c r="C5" s="39">
        <v>1</v>
      </c>
      <c r="D5" s="39">
        <v>2</v>
      </c>
      <c r="E5" s="39"/>
      <c r="F5" s="39">
        <v>1</v>
      </c>
      <c r="G5" s="39">
        <v>2</v>
      </c>
      <c r="H5" s="39"/>
      <c r="I5" s="40">
        <v>0</v>
      </c>
      <c r="J5" s="40">
        <v>2</v>
      </c>
    </row>
    <row r="6" spans="1:11" ht="17">
      <c r="A6" s="14"/>
      <c r="B6" s="14"/>
      <c r="C6" s="39">
        <v>5</v>
      </c>
      <c r="D6" s="39">
        <v>3</v>
      </c>
      <c r="E6" s="39"/>
      <c r="F6" s="39">
        <v>1</v>
      </c>
      <c r="G6" s="39">
        <v>3</v>
      </c>
      <c r="H6" s="39"/>
      <c r="I6" s="40">
        <v>6</v>
      </c>
      <c r="J6" s="40">
        <v>3</v>
      </c>
    </row>
    <row r="7" spans="1:11" ht="17">
      <c r="A7" s="14"/>
      <c r="B7" s="14"/>
      <c r="C7" s="39">
        <v>0</v>
      </c>
      <c r="D7" s="15">
        <v>4</v>
      </c>
      <c r="E7" s="14"/>
      <c r="F7" s="39">
        <v>6</v>
      </c>
      <c r="G7" s="39">
        <v>4</v>
      </c>
      <c r="H7" s="14"/>
      <c r="I7" s="40">
        <v>0</v>
      </c>
      <c r="J7" s="40">
        <v>4</v>
      </c>
    </row>
    <row r="8" spans="1:11" ht="17">
      <c r="A8" s="14"/>
      <c r="B8" s="41" t="s">
        <v>67</v>
      </c>
      <c r="C8" s="41">
        <v>29</v>
      </c>
      <c r="D8" s="42"/>
      <c r="E8" s="43"/>
      <c r="F8" s="41">
        <v>9</v>
      </c>
      <c r="G8" s="43"/>
      <c r="H8" s="43"/>
      <c r="I8" s="41">
        <v>7</v>
      </c>
      <c r="J8" s="43"/>
    </row>
    <row r="9" spans="1:11" ht="17">
      <c r="A9" s="14"/>
      <c r="B9" s="14"/>
      <c r="C9" s="14"/>
      <c r="D9" s="15"/>
      <c r="E9" s="14"/>
      <c r="F9" s="14"/>
      <c r="G9" s="14"/>
      <c r="H9" s="14"/>
      <c r="I9" s="14"/>
      <c r="J9" s="14"/>
    </row>
    <row r="10" spans="1:11" ht="17">
      <c r="A10" s="14"/>
      <c r="B10" s="14"/>
      <c r="C10" s="14"/>
      <c r="D10" s="15"/>
      <c r="E10" s="14"/>
      <c r="F10" s="14"/>
      <c r="G10" s="14"/>
      <c r="H10" s="14"/>
      <c r="I10" s="14"/>
      <c r="J10" s="14"/>
    </row>
    <row r="11" spans="1:11" ht="17">
      <c r="A11" s="14"/>
      <c r="B11" s="14"/>
      <c r="C11" s="14"/>
      <c r="D11" s="15"/>
      <c r="E11" s="14"/>
      <c r="F11" s="14"/>
      <c r="G11" s="14"/>
      <c r="H11" s="62" t="s">
        <v>70</v>
      </c>
      <c r="I11" s="63"/>
      <c r="J11" s="63"/>
    </row>
    <row r="12" spans="1:11" ht="17">
      <c r="A12" s="41" t="s">
        <v>68</v>
      </c>
      <c r="B12" s="41" t="s">
        <v>67</v>
      </c>
      <c r="C12" s="41" t="s">
        <v>66</v>
      </c>
      <c r="D12" s="15"/>
      <c r="E12" s="14"/>
      <c r="F12" s="41" t="s">
        <v>69</v>
      </c>
      <c r="G12" s="41" t="s">
        <v>66</v>
      </c>
      <c r="H12" s="41" t="s">
        <v>53</v>
      </c>
      <c r="I12" s="41" t="s">
        <v>55</v>
      </c>
      <c r="J12" s="41" t="s">
        <v>54</v>
      </c>
      <c r="K12" s="12"/>
    </row>
    <row r="13" spans="1:11" ht="17">
      <c r="A13" s="39">
        <v>56</v>
      </c>
      <c r="B13" s="39">
        <v>25</v>
      </c>
      <c r="C13" s="39">
        <v>1</v>
      </c>
      <c r="D13" s="15"/>
      <c r="E13" s="14"/>
      <c r="F13" s="39">
        <v>25</v>
      </c>
      <c r="G13" s="39">
        <v>1</v>
      </c>
      <c r="H13" s="39">
        <v>92</v>
      </c>
      <c r="I13" s="39">
        <v>4</v>
      </c>
      <c r="J13" s="39">
        <v>4</v>
      </c>
      <c r="K13" s="12"/>
    </row>
    <row r="14" spans="1:11" ht="17">
      <c r="A14" s="39">
        <v>4</v>
      </c>
      <c r="B14" s="39">
        <v>2</v>
      </c>
      <c r="C14" s="39">
        <v>2</v>
      </c>
      <c r="D14" s="15"/>
      <c r="E14" s="14"/>
      <c r="F14" s="39">
        <v>2</v>
      </c>
      <c r="G14" s="39">
        <v>2</v>
      </c>
      <c r="H14" s="39">
        <v>50</v>
      </c>
      <c r="I14" s="39">
        <v>0</v>
      </c>
      <c r="J14" s="39">
        <v>50</v>
      </c>
      <c r="K14" s="12"/>
    </row>
    <row r="15" spans="1:11" ht="17">
      <c r="A15" s="39">
        <v>27</v>
      </c>
      <c r="B15" s="39">
        <v>12</v>
      </c>
      <c r="C15" s="39">
        <v>3</v>
      </c>
      <c r="D15" s="15"/>
      <c r="E15" s="14"/>
      <c r="F15" s="39">
        <v>12</v>
      </c>
      <c r="G15" s="39">
        <v>3</v>
      </c>
      <c r="H15" s="39">
        <v>42</v>
      </c>
      <c r="I15" s="39">
        <v>50</v>
      </c>
      <c r="J15" s="39">
        <v>8</v>
      </c>
      <c r="K15" s="12"/>
    </row>
    <row r="16" spans="1:11" ht="17">
      <c r="A16" s="39">
        <v>13</v>
      </c>
      <c r="B16" s="39">
        <v>6</v>
      </c>
      <c r="C16" s="39">
        <v>4</v>
      </c>
      <c r="D16" s="15"/>
      <c r="E16" s="14"/>
      <c r="F16" s="39">
        <v>6</v>
      </c>
      <c r="G16" s="39">
        <v>4</v>
      </c>
      <c r="H16" s="39">
        <v>0</v>
      </c>
      <c r="I16" s="39">
        <v>0</v>
      </c>
      <c r="J16" s="39">
        <v>100</v>
      </c>
      <c r="K16" s="12"/>
    </row>
  </sheetData>
  <mergeCells count="1">
    <mergeCell ref="H11:J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priorities</vt:lpstr>
      <vt:lpstr>STATS - JESS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2012-09-19T10:12:48Z</dcterms:modified>
</cp:coreProperties>
</file>