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235C06A-82B6-4107-B54B-736F57696D81}" xr6:coauthVersionLast="47" xr6:coauthVersionMax="47" xr10:uidLastSave="{00000000-0000-0000-0000-000000000000}"/>
  <bookViews>
    <workbookView xWindow="-120" yWindow="-120" windowWidth="20730" windowHeight="11160" activeTab="1" xr2:uid="{378697C5-0808-4DE2-85FE-E97F90DBC8C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2" l="1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" i="2"/>
  <c r="H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F2" i="1" s="1"/>
  <c r="G2" i="1" s="1"/>
  <c r="B3" i="1"/>
  <c r="C3" i="1" s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H25" i="1" l="1"/>
  <c r="I3" i="1"/>
  <c r="E3" i="1"/>
  <c r="C4" i="1"/>
  <c r="F3" i="1" l="1"/>
  <c r="G3" i="1" s="1"/>
  <c r="H3" i="1"/>
  <c r="C5" i="1"/>
  <c r="I4" i="1" l="1"/>
  <c r="E4" i="1"/>
  <c r="H4" i="1" s="1"/>
  <c r="C6" i="1"/>
  <c r="F4" i="1" l="1"/>
  <c r="E5" i="1" s="1"/>
  <c r="H5" i="1" s="1"/>
  <c r="C7" i="1"/>
  <c r="F5" i="1" l="1"/>
  <c r="G5" i="1" s="1"/>
  <c r="G4" i="1"/>
  <c r="I5" i="1"/>
  <c r="C8" i="1"/>
  <c r="I6" i="1" l="1"/>
  <c r="E6" i="1"/>
  <c r="C9" i="1"/>
  <c r="F6" i="1" l="1"/>
  <c r="H6" i="1"/>
  <c r="C10" i="1"/>
  <c r="G6" i="1" l="1"/>
  <c r="I7" i="1"/>
  <c r="E7" i="1"/>
  <c r="C11" i="1"/>
  <c r="H7" i="1" l="1"/>
  <c r="F7" i="1"/>
  <c r="C12" i="1"/>
  <c r="G7" i="1" l="1"/>
  <c r="E8" i="1"/>
  <c r="I8" i="1"/>
  <c r="C13" i="1"/>
  <c r="F8" i="1" l="1"/>
  <c r="H8" i="1"/>
  <c r="C14" i="1"/>
  <c r="I9" i="1" l="1"/>
  <c r="G8" i="1"/>
  <c r="E9" i="1"/>
  <c r="C15" i="1"/>
  <c r="F9" i="1" l="1"/>
  <c r="H9" i="1"/>
  <c r="C16" i="1"/>
  <c r="I10" i="1" l="1"/>
  <c r="G9" i="1"/>
  <c r="E10" i="1"/>
  <c r="C17" i="1"/>
  <c r="H10" i="1" l="1"/>
  <c r="F10" i="1"/>
  <c r="C18" i="1"/>
  <c r="E11" i="1" l="1"/>
  <c r="G10" i="1"/>
  <c r="I11" i="1"/>
  <c r="C19" i="1"/>
  <c r="F11" i="1" l="1"/>
  <c r="H11" i="1"/>
  <c r="C20" i="1"/>
  <c r="I12" i="1" l="1"/>
  <c r="G11" i="1"/>
  <c r="E12" i="1"/>
  <c r="C21" i="1"/>
  <c r="H12" i="1" l="1"/>
  <c r="F12" i="1"/>
  <c r="E13" i="1" l="1"/>
  <c r="I13" i="1"/>
  <c r="G12" i="1"/>
  <c r="H13" i="1" l="1"/>
  <c r="F13" i="1"/>
  <c r="E14" i="1" l="1"/>
  <c r="G13" i="1"/>
  <c r="I14" i="1"/>
  <c r="F14" i="1" l="1"/>
  <c r="H14" i="1"/>
  <c r="E15" i="1" l="1"/>
  <c r="I15" i="1"/>
  <c r="G14" i="1"/>
  <c r="F15" i="1" l="1"/>
  <c r="H15" i="1"/>
  <c r="E16" i="1" l="1"/>
  <c r="G15" i="1"/>
  <c r="I16" i="1"/>
  <c r="F16" i="1" l="1"/>
  <c r="H16" i="1"/>
  <c r="E17" i="1" l="1"/>
  <c r="G16" i="1"/>
  <c r="I17" i="1"/>
  <c r="F17" i="1" l="1"/>
  <c r="H17" i="1"/>
  <c r="G17" i="1" l="1"/>
  <c r="I18" i="1"/>
  <c r="E18" i="1"/>
  <c r="H18" i="1" l="1"/>
  <c r="F18" i="1"/>
  <c r="G18" i="1" l="1"/>
  <c r="E19" i="1"/>
  <c r="I19" i="1"/>
  <c r="F19" i="1" l="1"/>
  <c r="H19" i="1"/>
  <c r="I20" i="1" l="1"/>
  <c r="G19" i="1"/>
  <c r="E20" i="1"/>
  <c r="H20" i="1" l="1"/>
  <c r="F20" i="1"/>
  <c r="E21" i="1" l="1"/>
  <c r="I21" i="1"/>
  <c r="G20" i="1"/>
  <c r="H21" i="1" l="1"/>
  <c r="H23" i="1" s="1"/>
  <c r="B2" i="2" s="1"/>
  <c r="F21" i="1"/>
  <c r="H26" i="1" s="1"/>
  <c r="C2" i="2" s="1"/>
  <c r="G21" i="1" l="1"/>
</calcChain>
</file>

<file path=xl/sharedStrings.xml><?xml version="1.0" encoding="utf-8"?>
<sst xmlns="http://schemas.openxmlformats.org/spreadsheetml/2006/main" count="16" uniqueCount="15">
  <si>
    <t>Customer ID</t>
  </si>
  <si>
    <t xml:space="preserve">Interarrival time </t>
  </si>
  <si>
    <t>Time in system</t>
  </si>
  <si>
    <t>Waiting time</t>
  </si>
  <si>
    <t>Idle time</t>
  </si>
  <si>
    <t>Service end time</t>
  </si>
  <si>
    <t>Service start time</t>
  </si>
  <si>
    <t>Service time</t>
  </si>
  <si>
    <t xml:space="preserve">Arrival time </t>
  </si>
  <si>
    <t>Average customer time</t>
  </si>
  <si>
    <t>Total simulation time</t>
  </si>
  <si>
    <t>Total Idle time</t>
  </si>
  <si>
    <t>Propotion of time the server is idle(1-</t>
  </si>
  <si>
    <t>Propotion of time server is idle</t>
  </si>
  <si>
    <t>Average time 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</si>
</sst>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37B5-00BE-41AA-97AF-338EF838E50D}">
  <dimension ref="A1:I26"/>
  <sheetViews>
    <sheetView topLeftCell="A16" workbookViewId="0">
      <selection activeCell="I26" sqref="I26"/>
    </sheetView>
  </sheetViews>
  <sheetFormatPr defaultRowHeight="15" x14ac:dyDescent="0.25"/>
  <cols>
    <col min="1" max="1" width="37.140625" customWidth="1"/>
    <col min="2" max="2" width="16.5703125" customWidth="1"/>
    <col min="3" max="3" width="14" customWidth="1"/>
    <col min="4" max="4" width="12.28515625" customWidth="1"/>
    <col min="5" max="5" width="16.85546875" customWidth="1"/>
    <col min="6" max="6" width="17.140625" customWidth="1"/>
    <col min="7" max="7" width="15.28515625" customWidth="1"/>
    <col min="8" max="8" width="13.42578125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7</v>
      </c>
      <c r="E1" t="s">
        <v>6</v>
      </c>
      <c r="F1" t="s">
        <v>5</v>
      </c>
      <c r="G1" t="s">
        <v>2</v>
      </c>
      <c r="H1" t="s">
        <v>3</v>
      </c>
      <c r="I1" t="s">
        <v>4</v>
      </c>
    </row>
    <row r="2" spans="1:9" x14ac:dyDescent="0.25">
      <c r="A2">
        <f>ROW()-1</f>
        <v>1</v>
      </c>
      <c r="B2">
        <f ca="1">RANDBETWEEN(1,15)</f>
        <v>14</v>
      </c>
      <c r="C2">
        <v>1</v>
      </c>
      <c r="D2">
        <f ca="1">RANDBETWEEN(1,8)</f>
        <v>5</v>
      </c>
      <c r="E2">
        <f>MAX(C2,F1)</f>
        <v>1</v>
      </c>
      <c r="F2">
        <f ca="1">D2+E2</f>
        <v>6</v>
      </c>
      <c r="G2">
        <f ca="1">F2-C2</f>
        <v>5</v>
      </c>
      <c r="H2">
        <f>E2-C2</f>
        <v>0</v>
      </c>
      <c r="I2">
        <v>0</v>
      </c>
    </row>
    <row r="3" spans="1:9" x14ac:dyDescent="0.25">
      <c r="A3">
        <f t="shared" ref="A3:A21" si="0">ROW()-1</f>
        <v>2</v>
      </c>
      <c r="B3">
        <f t="shared" ref="B3:B21" ca="1" si="1">RANDBETWEEN(1,15)</f>
        <v>3</v>
      </c>
      <c r="C3">
        <f ca="1">C2+B3</f>
        <v>4</v>
      </c>
      <c r="D3">
        <f t="shared" ref="D3:D21" ca="1" si="2">RANDBETWEEN(1,8)</f>
        <v>8</v>
      </c>
      <c r="E3">
        <f t="shared" ref="E3:E21" ca="1" si="3">MAX(C3,F2)</f>
        <v>6</v>
      </c>
      <c r="F3">
        <f t="shared" ref="F3:F21" ca="1" si="4">D3+E3</f>
        <v>14</v>
      </c>
      <c r="G3">
        <f t="shared" ref="G3:G21" ca="1" si="5">F3-C3</f>
        <v>10</v>
      </c>
      <c r="H3">
        <f t="shared" ref="H3:H21" ca="1" si="6">E3-C3</f>
        <v>2</v>
      </c>
      <c r="I3">
        <f ca="1">MAX(0,C3,F2)</f>
        <v>6</v>
      </c>
    </row>
    <row r="4" spans="1:9" x14ac:dyDescent="0.25">
      <c r="A4">
        <f t="shared" si="0"/>
        <v>3</v>
      </c>
      <c r="B4">
        <f t="shared" ca="1" si="1"/>
        <v>8</v>
      </c>
      <c r="C4">
        <f t="shared" ref="C4:C21" ca="1" si="7">C3+B4</f>
        <v>12</v>
      </c>
      <c r="D4">
        <f t="shared" ca="1" si="2"/>
        <v>3</v>
      </c>
      <c r="E4">
        <f t="shared" ca="1" si="3"/>
        <v>14</v>
      </c>
      <c r="F4">
        <f t="shared" ca="1" si="4"/>
        <v>17</v>
      </c>
      <c r="G4">
        <f t="shared" ca="1" si="5"/>
        <v>5</v>
      </c>
      <c r="H4">
        <f t="shared" ca="1" si="6"/>
        <v>2</v>
      </c>
      <c r="I4">
        <f t="shared" ref="I4:I21" ca="1" si="8">MAX(0,C4,F3)</f>
        <v>14</v>
      </c>
    </row>
    <row r="5" spans="1:9" x14ac:dyDescent="0.25">
      <c r="A5">
        <f t="shared" si="0"/>
        <v>4</v>
      </c>
      <c r="B5">
        <f t="shared" ca="1" si="1"/>
        <v>7</v>
      </c>
      <c r="C5">
        <f t="shared" ca="1" si="7"/>
        <v>19</v>
      </c>
      <c r="D5">
        <f t="shared" ca="1" si="2"/>
        <v>5</v>
      </c>
      <c r="E5">
        <f t="shared" ca="1" si="3"/>
        <v>19</v>
      </c>
      <c r="F5">
        <f t="shared" ca="1" si="4"/>
        <v>24</v>
      </c>
      <c r="G5">
        <f t="shared" ca="1" si="5"/>
        <v>5</v>
      </c>
      <c r="H5">
        <f t="shared" ca="1" si="6"/>
        <v>0</v>
      </c>
      <c r="I5">
        <f t="shared" ca="1" si="8"/>
        <v>19</v>
      </c>
    </row>
    <row r="6" spans="1:9" x14ac:dyDescent="0.25">
      <c r="A6">
        <f t="shared" si="0"/>
        <v>5</v>
      </c>
      <c r="B6">
        <f t="shared" ca="1" si="1"/>
        <v>5</v>
      </c>
      <c r="C6">
        <f t="shared" ca="1" si="7"/>
        <v>24</v>
      </c>
      <c r="D6">
        <f t="shared" ca="1" si="2"/>
        <v>5</v>
      </c>
      <c r="E6">
        <f t="shared" ca="1" si="3"/>
        <v>24</v>
      </c>
      <c r="F6">
        <f t="shared" ca="1" si="4"/>
        <v>29</v>
      </c>
      <c r="G6">
        <f t="shared" ca="1" si="5"/>
        <v>5</v>
      </c>
      <c r="H6">
        <f t="shared" ca="1" si="6"/>
        <v>0</v>
      </c>
      <c r="I6">
        <f t="shared" ca="1" si="8"/>
        <v>24</v>
      </c>
    </row>
    <row r="7" spans="1:9" x14ac:dyDescent="0.25">
      <c r="A7">
        <f t="shared" si="0"/>
        <v>6</v>
      </c>
      <c r="B7">
        <f t="shared" ca="1" si="1"/>
        <v>3</v>
      </c>
      <c r="C7">
        <f t="shared" ca="1" si="7"/>
        <v>27</v>
      </c>
      <c r="D7">
        <f t="shared" ca="1" si="2"/>
        <v>7</v>
      </c>
      <c r="E7">
        <f t="shared" ca="1" si="3"/>
        <v>29</v>
      </c>
      <c r="F7">
        <f t="shared" ca="1" si="4"/>
        <v>36</v>
      </c>
      <c r="G7">
        <f t="shared" ca="1" si="5"/>
        <v>9</v>
      </c>
      <c r="H7">
        <f t="shared" ca="1" si="6"/>
        <v>2</v>
      </c>
      <c r="I7">
        <f t="shared" ca="1" si="8"/>
        <v>29</v>
      </c>
    </row>
    <row r="8" spans="1:9" x14ac:dyDescent="0.25">
      <c r="A8">
        <f t="shared" si="0"/>
        <v>7</v>
      </c>
      <c r="B8">
        <f t="shared" ca="1" si="1"/>
        <v>14</v>
      </c>
      <c r="C8">
        <f t="shared" ca="1" si="7"/>
        <v>41</v>
      </c>
      <c r="D8">
        <f t="shared" ca="1" si="2"/>
        <v>8</v>
      </c>
      <c r="E8">
        <f t="shared" ca="1" si="3"/>
        <v>41</v>
      </c>
      <c r="F8">
        <f t="shared" ca="1" si="4"/>
        <v>49</v>
      </c>
      <c r="G8">
        <f t="shared" ca="1" si="5"/>
        <v>8</v>
      </c>
      <c r="H8">
        <f t="shared" ca="1" si="6"/>
        <v>0</v>
      </c>
      <c r="I8">
        <f t="shared" ca="1" si="8"/>
        <v>41</v>
      </c>
    </row>
    <row r="9" spans="1:9" x14ac:dyDescent="0.25">
      <c r="A9">
        <f t="shared" si="0"/>
        <v>8</v>
      </c>
      <c r="B9">
        <f t="shared" ca="1" si="1"/>
        <v>2</v>
      </c>
      <c r="C9">
        <f t="shared" ca="1" si="7"/>
        <v>43</v>
      </c>
      <c r="D9">
        <f t="shared" ca="1" si="2"/>
        <v>8</v>
      </c>
      <c r="E9">
        <f t="shared" ca="1" si="3"/>
        <v>49</v>
      </c>
      <c r="F9">
        <f t="shared" ca="1" si="4"/>
        <v>57</v>
      </c>
      <c r="G9">
        <f t="shared" ca="1" si="5"/>
        <v>14</v>
      </c>
      <c r="H9">
        <f t="shared" ca="1" si="6"/>
        <v>6</v>
      </c>
      <c r="I9">
        <f t="shared" ca="1" si="8"/>
        <v>49</v>
      </c>
    </row>
    <row r="10" spans="1:9" x14ac:dyDescent="0.25">
      <c r="A10">
        <f t="shared" si="0"/>
        <v>9</v>
      </c>
      <c r="B10">
        <f t="shared" ca="1" si="1"/>
        <v>12</v>
      </c>
      <c r="C10">
        <f t="shared" ca="1" si="7"/>
        <v>55</v>
      </c>
      <c r="D10">
        <f t="shared" ca="1" si="2"/>
        <v>5</v>
      </c>
      <c r="E10">
        <f t="shared" ca="1" si="3"/>
        <v>57</v>
      </c>
      <c r="F10">
        <f t="shared" ca="1" si="4"/>
        <v>62</v>
      </c>
      <c r="G10">
        <f t="shared" ca="1" si="5"/>
        <v>7</v>
      </c>
      <c r="H10">
        <f t="shared" ca="1" si="6"/>
        <v>2</v>
      </c>
      <c r="I10">
        <f t="shared" ca="1" si="8"/>
        <v>57</v>
      </c>
    </row>
    <row r="11" spans="1:9" x14ac:dyDescent="0.25">
      <c r="A11">
        <f t="shared" si="0"/>
        <v>10</v>
      </c>
      <c r="B11">
        <f t="shared" ca="1" si="1"/>
        <v>14</v>
      </c>
      <c r="C11">
        <f t="shared" ca="1" si="7"/>
        <v>69</v>
      </c>
      <c r="D11">
        <f t="shared" ca="1" si="2"/>
        <v>1</v>
      </c>
      <c r="E11">
        <f t="shared" ca="1" si="3"/>
        <v>69</v>
      </c>
      <c r="F11">
        <f t="shared" ca="1" si="4"/>
        <v>70</v>
      </c>
      <c r="G11">
        <f t="shared" ca="1" si="5"/>
        <v>1</v>
      </c>
      <c r="H11">
        <f t="shared" ca="1" si="6"/>
        <v>0</v>
      </c>
      <c r="I11">
        <f t="shared" ca="1" si="8"/>
        <v>69</v>
      </c>
    </row>
    <row r="12" spans="1:9" x14ac:dyDescent="0.25">
      <c r="A12">
        <f t="shared" si="0"/>
        <v>11</v>
      </c>
      <c r="B12">
        <f t="shared" ca="1" si="1"/>
        <v>4</v>
      </c>
      <c r="C12">
        <f t="shared" ca="1" si="7"/>
        <v>73</v>
      </c>
      <c r="D12">
        <f t="shared" ca="1" si="2"/>
        <v>2</v>
      </c>
      <c r="E12">
        <f t="shared" ca="1" si="3"/>
        <v>73</v>
      </c>
      <c r="F12">
        <f t="shared" ca="1" si="4"/>
        <v>75</v>
      </c>
      <c r="G12">
        <f t="shared" ca="1" si="5"/>
        <v>2</v>
      </c>
      <c r="H12">
        <f t="shared" ca="1" si="6"/>
        <v>0</v>
      </c>
      <c r="I12">
        <f t="shared" ca="1" si="8"/>
        <v>73</v>
      </c>
    </row>
    <row r="13" spans="1:9" x14ac:dyDescent="0.25">
      <c r="A13">
        <f t="shared" si="0"/>
        <v>12</v>
      </c>
      <c r="B13">
        <f t="shared" ca="1" si="1"/>
        <v>11</v>
      </c>
      <c r="C13">
        <f t="shared" ca="1" si="7"/>
        <v>84</v>
      </c>
      <c r="D13">
        <f t="shared" ca="1" si="2"/>
        <v>3</v>
      </c>
      <c r="E13">
        <f t="shared" ca="1" si="3"/>
        <v>84</v>
      </c>
      <c r="F13">
        <f t="shared" ca="1" si="4"/>
        <v>87</v>
      </c>
      <c r="G13">
        <f t="shared" ca="1" si="5"/>
        <v>3</v>
      </c>
      <c r="H13">
        <f t="shared" ca="1" si="6"/>
        <v>0</v>
      </c>
      <c r="I13">
        <f t="shared" ca="1" si="8"/>
        <v>84</v>
      </c>
    </row>
    <row r="14" spans="1:9" x14ac:dyDescent="0.25">
      <c r="A14">
        <f t="shared" si="0"/>
        <v>13</v>
      </c>
      <c r="B14">
        <f t="shared" ca="1" si="1"/>
        <v>15</v>
      </c>
      <c r="C14">
        <f t="shared" ca="1" si="7"/>
        <v>99</v>
      </c>
      <c r="D14">
        <f t="shared" ca="1" si="2"/>
        <v>7</v>
      </c>
      <c r="E14">
        <f t="shared" ca="1" si="3"/>
        <v>99</v>
      </c>
      <c r="F14">
        <f t="shared" ca="1" si="4"/>
        <v>106</v>
      </c>
      <c r="G14">
        <f t="shared" ca="1" si="5"/>
        <v>7</v>
      </c>
      <c r="H14">
        <f t="shared" ca="1" si="6"/>
        <v>0</v>
      </c>
      <c r="I14">
        <f t="shared" ca="1" si="8"/>
        <v>99</v>
      </c>
    </row>
    <row r="15" spans="1:9" x14ac:dyDescent="0.25">
      <c r="A15">
        <f t="shared" si="0"/>
        <v>14</v>
      </c>
      <c r="B15">
        <f t="shared" ca="1" si="1"/>
        <v>15</v>
      </c>
      <c r="C15">
        <f t="shared" ca="1" si="7"/>
        <v>114</v>
      </c>
      <c r="D15">
        <f t="shared" ca="1" si="2"/>
        <v>8</v>
      </c>
      <c r="E15">
        <f t="shared" ca="1" si="3"/>
        <v>114</v>
      </c>
      <c r="F15">
        <f t="shared" ca="1" si="4"/>
        <v>122</v>
      </c>
      <c r="G15">
        <f t="shared" ca="1" si="5"/>
        <v>8</v>
      </c>
      <c r="H15">
        <f t="shared" ca="1" si="6"/>
        <v>0</v>
      </c>
      <c r="I15">
        <f t="shared" ca="1" si="8"/>
        <v>114</v>
      </c>
    </row>
    <row r="16" spans="1:9" x14ac:dyDescent="0.25">
      <c r="A16">
        <f t="shared" si="0"/>
        <v>15</v>
      </c>
      <c r="B16">
        <f t="shared" ca="1" si="1"/>
        <v>2</v>
      </c>
      <c r="C16">
        <f t="shared" ca="1" si="7"/>
        <v>116</v>
      </c>
      <c r="D16">
        <f t="shared" ca="1" si="2"/>
        <v>5</v>
      </c>
      <c r="E16">
        <f t="shared" ca="1" si="3"/>
        <v>122</v>
      </c>
      <c r="F16">
        <f t="shared" ca="1" si="4"/>
        <v>127</v>
      </c>
      <c r="G16">
        <f t="shared" ca="1" si="5"/>
        <v>11</v>
      </c>
      <c r="H16">
        <f t="shared" ca="1" si="6"/>
        <v>6</v>
      </c>
      <c r="I16">
        <f t="shared" ca="1" si="8"/>
        <v>122</v>
      </c>
    </row>
    <row r="17" spans="1:9" x14ac:dyDescent="0.25">
      <c r="A17">
        <f t="shared" si="0"/>
        <v>16</v>
      </c>
      <c r="B17">
        <f t="shared" ca="1" si="1"/>
        <v>9</v>
      </c>
      <c r="C17">
        <f t="shared" ca="1" si="7"/>
        <v>125</v>
      </c>
      <c r="D17">
        <f t="shared" ca="1" si="2"/>
        <v>2</v>
      </c>
      <c r="E17">
        <f t="shared" ca="1" si="3"/>
        <v>127</v>
      </c>
      <c r="F17">
        <f t="shared" ca="1" si="4"/>
        <v>129</v>
      </c>
      <c r="G17">
        <f t="shared" ca="1" si="5"/>
        <v>4</v>
      </c>
      <c r="H17">
        <f t="shared" ca="1" si="6"/>
        <v>2</v>
      </c>
      <c r="I17">
        <f t="shared" ca="1" si="8"/>
        <v>127</v>
      </c>
    </row>
    <row r="18" spans="1:9" x14ac:dyDescent="0.25">
      <c r="A18">
        <f t="shared" si="0"/>
        <v>17</v>
      </c>
      <c r="B18">
        <f t="shared" ca="1" si="1"/>
        <v>2</v>
      </c>
      <c r="C18">
        <f t="shared" ca="1" si="7"/>
        <v>127</v>
      </c>
      <c r="D18">
        <f t="shared" ca="1" si="2"/>
        <v>4</v>
      </c>
      <c r="E18">
        <f t="shared" ca="1" si="3"/>
        <v>129</v>
      </c>
      <c r="F18">
        <f t="shared" ca="1" si="4"/>
        <v>133</v>
      </c>
      <c r="G18">
        <f t="shared" ca="1" si="5"/>
        <v>6</v>
      </c>
      <c r="H18">
        <f t="shared" ca="1" si="6"/>
        <v>2</v>
      </c>
      <c r="I18">
        <f t="shared" ca="1" si="8"/>
        <v>129</v>
      </c>
    </row>
    <row r="19" spans="1:9" x14ac:dyDescent="0.25">
      <c r="A19">
        <f t="shared" si="0"/>
        <v>18</v>
      </c>
      <c r="B19">
        <f t="shared" ca="1" si="1"/>
        <v>8</v>
      </c>
      <c r="C19">
        <f t="shared" ca="1" si="7"/>
        <v>135</v>
      </c>
      <c r="D19">
        <f t="shared" ca="1" si="2"/>
        <v>5</v>
      </c>
      <c r="E19">
        <f t="shared" ca="1" si="3"/>
        <v>135</v>
      </c>
      <c r="F19">
        <f t="shared" ca="1" si="4"/>
        <v>140</v>
      </c>
      <c r="G19">
        <f t="shared" ca="1" si="5"/>
        <v>5</v>
      </c>
      <c r="H19">
        <f t="shared" ca="1" si="6"/>
        <v>0</v>
      </c>
      <c r="I19">
        <f t="shared" ca="1" si="8"/>
        <v>135</v>
      </c>
    </row>
    <row r="20" spans="1:9" x14ac:dyDescent="0.25">
      <c r="A20">
        <f t="shared" si="0"/>
        <v>19</v>
      </c>
      <c r="B20">
        <f t="shared" ca="1" si="1"/>
        <v>1</v>
      </c>
      <c r="C20">
        <f t="shared" ca="1" si="7"/>
        <v>136</v>
      </c>
      <c r="D20">
        <f t="shared" ca="1" si="2"/>
        <v>1</v>
      </c>
      <c r="E20">
        <f t="shared" ca="1" si="3"/>
        <v>140</v>
      </c>
      <c r="F20">
        <f t="shared" ca="1" si="4"/>
        <v>141</v>
      </c>
      <c r="G20">
        <f t="shared" ca="1" si="5"/>
        <v>5</v>
      </c>
      <c r="H20">
        <f t="shared" ca="1" si="6"/>
        <v>4</v>
      </c>
      <c r="I20">
        <f t="shared" ca="1" si="8"/>
        <v>140</v>
      </c>
    </row>
    <row r="21" spans="1:9" x14ac:dyDescent="0.25">
      <c r="A21">
        <f t="shared" si="0"/>
        <v>20</v>
      </c>
      <c r="B21">
        <f t="shared" ca="1" si="1"/>
        <v>12</v>
      </c>
      <c r="C21">
        <f t="shared" ca="1" si="7"/>
        <v>148</v>
      </c>
      <c r="D21">
        <f t="shared" ca="1" si="2"/>
        <v>6</v>
      </c>
      <c r="E21">
        <f t="shared" ca="1" si="3"/>
        <v>148</v>
      </c>
      <c r="F21">
        <f t="shared" ca="1" si="4"/>
        <v>154</v>
      </c>
      <c r="G21">
        <f t="shared" ca="1" si="5"/>
        <v>6</v>
      </c>
      <c r="H21">
        <f t="shared" ca="1" si="6"/>
        <v>0</v>
      </c>
      <c r="I21">
        <f t="shared" ca="1" si="8"/>
        <v>148</v>
      </c>
    </row>
    <row r="23" spans="1:9" x14ac:dyDescent="0.25">
      <c r="A23" t="s">
        <v>9</v>
      </c>
      <c r="H23">
        <f ca="1">AVERAGE(H2:H21)</f>
        <v>1.4</v>
      </c>
    </row>
    <row r="24" spans="1:9" x14ac:dyDescent="0.25">
      <c r="A24" t="s">
        <v>10</v>
      </c>
      <c r="H24">
        <v>180</v>
      </c>
    </row>
    <row r="25" spans="1:9" x14ac:dyDescent="0.25">
      <c r="A25" t="s">
        <v>11</v>
      </c>
      <c r="H25">
        <f ca="1">MAX(0,180-SUM(D2:D21))</f>
        <v>82</v>
      </c>
    </row>
    <row r="26" spans="1:9" x14ac:dyDescent="0.25">
      <c r="A26" t="s">
        <v>12</v>
      </c>
      <c r="H26">
        <f ca="1">SUM(I2:I21)/F21*100</f>
        <v>960.38961038961031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F23E-33E9-4F16-AE9B-C174151290E3}">
  <dimension ref="A1:C51"/>
  <sheetViews>
    <sheetView tabSelected="1" workbookViewId="0">
      <selection activeCell="C3" sqref="C3"/>
    </sheetView>
  </sheetViews>
  <sheetFormatPr defaultRowHeight="15" x14ac:dyDescent="0.25"/>
  <cols>
    <col min="1" max="1" width="28.7109375" customWidth="1"/>
    <col min="2" max="2" width="22" customWidth="1"/>
    <col min="3" max="3" width="29.5703125" customWidth="1"/>
  </cols>
  <sheetData>
    <row r="1" spans="1:3" x14ac:dyDescent="0.25">
      <c r="A1" t="s">
        <v>13</v>
      </c>
      <c r="B1" t="s">
        <v>14</v>
      </c>
      <c r="C1" t="s">
        <v>13</v>
      </c>
    </row>
    <row r="2" spans="1:3" x14ac:dyDescent="0.25">
      <c r="A2">
        <f>ROW()-1</f>
        <v>1</v>
      </c>
      <c r="B2">
        <f ca="1">Sheet1!H23</f>
        <v>1.4</v>
      </c>
      <c r="C2">
        <f ca="1">Sheet1!H26</f>
        <v>960.38961038961031</v>
      </c>
    </row>
    <row r="3" spans="1:3" x14ac:dyDescent="0.25">
      <c r="A3">
        <f t="shared" ref="A3:A51" si="0">ROW()-1</f>
        <v>2</v>
      </c>
      <c r="B3">
        <f t="dataTable" ref="B3:C51" dt2D="0" dtr="0" r1="I9" ca="1"/>
        <v>3.35</v>
      </c>
      <c r="C3">
        <v>1002.2727272727274</v>
      </c>
    </row>
    <row r="4" spans="1:3" x14ac:dyDescent="0.25">
      <c r="A4">
        <f t="shared" si="0"/>
        <v>3</v>
      </c>
      <c r="B4">
        <v>0.5</v>
      </c>
      <c r="C4">
        <v>1147.5308641975309</v>
      </c>
    </row>
    <row r="5" spans="1:3" x14ac:dyDescent="0.25">
      <c r="A5">
        <f t="shared" si="0"/>
        <v>4</v>
      </c>
      <c r="B5">
        <v>0.2</v>
      </c>
      <c r="C5">
        <v>999.47089947089955</v>
      </c>
    </row>
    <row r="6" spans="1:3" x14ac:dyDescent="0.25">
      <c r="A6">
        <f t="shared" si="0"/>
        <v>5</v>
      </c>
      <c r="B6">
        <v>0.3</v>
      </c>
      <c r="C6">
        <v>944.72049689440996</v>
      </c>
    </row>
    <row r="7" spans="1:3" x14ac:dyDescent="0.25">
      <c r="A7">
        <f t="shared" si="0"/>
        <v>6</v>
      </c>
      <c r="B7">
        <v>0.25</v>
      </c>
      <c r="C7">
        <v>944.21768707483</v>
      </c>
    </row>
    <row r="8" spans="1:3" x14ac:dyDescent="0.25">
      <c r="A8">
        <f t="shared" si="0"/>
        <v>7</v>
      </c>
      <c r="B8">
        <v>2</v>
      </c>
      <c r="C8">
        <v>885.47008547008556</v>
      </c>
    </row>
    <row r="9" spans="1:3" x14ac:dyDescent="0.25">
      <c r="A9">
        <f t="shared" si="0"/>
        <v>8</v>
      </c>
      <c r="B9">
        <v>3.2</v>
      </c>
      <c r="C9">
        <v>1042.063492063492</v>
      </c>
    </row>
    <row r="10" spans="1:3" x14ac:dyDescent="0.25">
      <c r="A10">
        <f t="shared" si="0"/>
        <v>9</v>
      </c>
      <c r="B10">
        <v>5.15</v>
      </c>
      <c r="C10">
        <v>976.15894039735099</v>
      </c>
    </row>
    <row r="11" spans="1:3" x14ac:dyDescent="0.25">
      <c r="A11">
        <f t="shared" si="0"/>
        <v>10</v>
      </c>
      <c r="B11">
        <v>1.4</v>
      </c>
      <c r="C11">
        <v>1040.1098901098901</v>
      </c>
    </row>
    <row r="12" spans="1:3" x14ac:dyDescent="0.25">
      <c r="A12">
        <f t="shared" si="0"/>
        <v>11</v>
      </c>
      <c r="B12">
        <v>1.1499999999999999</v>
      </c>
      <c r="C12">
        <v>939.42857142857156</v>
      </c>
    </row>
    <row r="13" spans="1:3" x14ac:dyDescent="0.25">
      <c r="A13">
        <f t="shared" si="0"/>
        <v>12</v>
      </c>
      <c r="B13">
        <v>1.85</v>
      </c>
      <c r="C13">
        <v>1012.1428571428572</v>
      </c>
    </row>
    <row r="14" spans="1:3" x14ac:dyDescent="0.25">
      <c r="A14">
        <f t="shared" si="0"/>
        <v>13</v>
      </c>
      <c r="B14">
        <v>1.95</v>
      </c>
      <c r="C14">
        <v>984.61538461538464</v>
      </c>
    </row>
    <row r="15" spans="1:3" x14ac:dyDescent="0.25">
      <c r="A15">
        <f t="shared" si="0"/>
        <v>14</v>
      </c>
      <c r="B15">
        <v>1.3</v>
      </c>
      <c r="C15">
        <v>1148.125</v>
      </c>
    </row>
    <row r="16" spans="1:3" x14ac:dyDescent="0.25">
      <c r="A16">
        <f t="shared" si="0"/>
        <v>15</v>
      </c>
      <c r="B16">
        <v>2.65</v>
      </c>
      <c r="C16">
        <v>943.75</v>
      </c>
    </row>
    <row r="17" spans="1:3" x14ac:dyDescent="0.25">
      <c r="A17">
        <f t="shared" si="0"/>
        <v>16</v>
      </c>
      <c r="B17">
        <v>1.1000000000000001</v>
      </c>
      <c r="C17">
        <v>970.27027027027032</v>
      </c>
    </row>
    <row r="18" spans="1:3" x14ac:dyDescent="0.25">
      <c r="A18">
        <f t="shared" si="0"/>
        <v>17</v>
      </c>
      <c r="B18">
        <v>0.5</v>
      </c>
      <c r="C18">
        <v>1011.9047619047618</v>
      </c>
    </row>
    <row r="19" spans="1:3" x14ac:dyDescent="0.25">
      <c r="A19">
        <f t="shared" si="0"/>
        <v>18</v>
      </c>
      <c r="B19">
        <v>1.95</v>
      </c>
      <c r="C19">
        <v>967.33333333333337</v>
      </c>
    </row>
    <row r="20" spans="1:3" x14ac:dyDescent="0.25">
      <c r="A20">
        <f t="shared" si="0"/>
        <v>19</v>
      </c>
      <c r="B20">
        <v>0.1</v>
      </c>
      <c r="C20">
        <v>1075.7062146892656</v>
      </c>
    </row>
    <row r="21" spans="1:3" x14ac:dyDescent="0.25">
      <c r="A21">
        <f t="shared" si="0"/>
        <v>20</v>
      </c>
      <c r="B21">
        <v>0.4</v>
      </c>
      <c r="C21">
        <v>969.51871657754009</v>
      </c>
    </row>
    <row r="22" spans="1:3" x14ac:dyDescent="0.25">
      <c r="A22">
        <f t="shared" si="0"/>
        <v>21</v>
      </c>
      <c r="B22">
        <v>0.95</v>
      </c>
      <c r="C22">
        <v>996.42857142857133</v>
      </c>
    </row>
    <row r="23" spans="1:3" x14ac:dyDescent="0.25">
      <c r="A23">
        <f t="shared" si="0"/>
        <v>22</v>
      </c>
      <c r="B23">
        <v>1</v>
      </c>
      <c r="C23">
        <v>1046.9879518072289</v>
      </c>
    </row>
    <row r="24" spans="1:3" x14ac:dyDescent="0.25">
      <c r="A24">
        <f t="shared" si="0"/>
        <v>23</v>
      </c>
      <c r="B24">
        <v>0.9</v>
      </c>
      <c r="C24">
        <v>945.86466165413526</v>
      </c>
    </row>
    <row r="25" spans="1:3" x14ac:dyDescent="0.25">
      <c r="A25">
        <f t="shared" si="0"/>
        <v>24</v>
      </c>
      <c r="B25">
        <v>0.45</v>
      </c>
      <c r="C25">
        <v>872.10884353741494</v>
      </c>
    </row>
    <row r="26" spans="1:3" x14ac:dyDescent="0.25">
      <c r="A26">
        <f t="shared" si="0"/>
        <v>25</v>
      </c>
      <c r="B26">
        <v>0.5</v>
      </c>
      <c r="C26">
        <v>942.3312883435583</v>
      </c>
    </row>
    <row r="27" spans="1:3" x14ac:dyDescent="0.25">
      <c r="A27">
        <f t="shared" si="0"/>
        <v>26</v>
      </c>
      <c r="B27">
        <v>0.5</v>
      </c>
      <c r="C27">
        <v>1061.3333333333333</v>
      </c>
    </row>
    <row r="28" spans="1:3" x14ac:dyDescent="0.25">
      <c r="A28">
        <f t="shared" si="0"/>
        <v>27</v>
      </c>
      <c r="B28">
        <v>2.2999999999999998</v>
      </c>
      <c r="C28">
        <v>996.42857142857133</v>
      </c>
    </row>
    <row r="29" spans="1:3" x14ac:dyDescent="0.25">
      <c r="A29">
        <f t="shared" si="0"/>
        <v>28</v>
      </c>
      <c r="B29">
        <v>1.05</v>
      </c>
      <c r="C29">
        <v>1029.4797687861271</v>
      </c>
    </row>
    <row r="30" spans="1:3" x14ac:dyDescent="0.25">
      <c r="A30">
        <f t="shared" si="0"/>
        <v>29</v>
      </c>
      <c r="B30">
        <v>0.6</v>
      </c>
      <c r="C30">
        <v>1015.6716417910447</v>
      </c>
    </row>
    <row r="31" spans="1:3" x14ac:dyDescent="0.25">
      <c r="A31">
        <f t="shared" si="0"/>
        <v>30</v>
      </c>
      <c r="B31">
        <v>2.4</v>
      </c>
      <c r="C31">
        <v>967.08860759493666</v>
      </c>
    </row>
    <row r="32" spans="1:3" x14ac:dyDescent="0.25">
      <c r="A32">
        <f t="shared" si="0"/>
        <v>31</v>
      </c>
      <c r="B32">
        <v>0.5</v>
      </c>
      <c r="C32">
        <v>1003.9325842696629</v>
      </c>
    </row>
    <row r="33" spans="1:3" x14ac:dyDescent="0.25">
      <c r="A33">
        <f t="shared" si="0"/>
        <v>32</v>
      </c>
      <c r="B33">
        <v>1.7</v>
      </c>
      <c r="C33">
        <v>1010.2189781021897</v>
      </c>
    </row>
    <row r="34" spans="1:3" x14ac:dyDescent="0.25">
      <c r="A34">
        <f t="shared" si="0"/>
        <v>33</v>
      </c>
      <c r="B34">
        <v>2.85</v>
      </c>
      <c r="C34">
        <v>801.28205128205127</v>
      </c>
    </row>
    <row r="35" spans="1:3" x14ac:dyDescent="0.25">
      <c r="A35">
        <f t="shared" si="0"/>
        <v>34</v>
      </c>
      <c r="B35">
        <v>1.1000000000000001</v>
      </c>
      <c r="C35">
        <v>1039.6341463414635</v>
      </c>
    </row>
    <row r="36" spans="1:3" x14ac:dyDescent="0.25">
      <c r="A36">
        <f t="shared" si="0"/>
        <v>35</v>
      </c>
      <c r="B36">
        <v>0.45</v>
      </c>
      <c r="C36">
        <v>870.51282051282044</v>
      </c>
    </row>
    <row r="37" spans="1:3" x14ac:dyDescent="0.25">
      <c r="A37">
        <f t="shared" si="0"/>
        <v>36</v>
      </c>
      <c r="B37">
        <v>0.65</v>
      </c>
      <c r="C37">
        <v>987.5</v>
      </c>
    </row>
    <row r="38" spans="1:3" x14ac:dyDescent="0.25">
      <c r="A38">
        <f t="shared" si="0"/>
        <v>37</v>
      </c>
      <c r="B38">
        <v>0.65</v>
      </c>
      <c r="C38">
        <v>993.63057324840759</v>
      </c>
    </row>
    <row r="39" spans="1:3" x14ac:dyDescent="0.25">
      <c r="A39">
        <f t="shared" si="0"/>
        <v>38</v>
      </c>
      <c r="B39">
        <v>1.1000000000000001</v>
      </c>
      <c r="C39">
        <v>1033.75</v>
      </c>
    </row>
    <row r="40" spans="1:3" x14ac:dyDescent="0.25">
      <c r="A40">
        <f t="shared" si="0"/>
        <v>39</v>
      </c>
      <c r="B40">
        <v>0.8</v>
      </c>
      <c r="C40">
        <v>1108.4745762711866</v>
      </c>
    </row>
    <row r="41" spans="1:3" x14ac:dyDescent="0.25">
      <c r="A41">
        <f t="shared" si="0"/>
        <v>40</v>
      </c>
      <c r="B41">
        <v>2</v>
      </c>
      <c r="C41">
        <v>1001.9108280254777</v>
      </c>
    </row>
    <row r="42" spans="1:3" x14ac:dyDescent="0.25">
      <c r="A42">
        <f t="shared" si="0"/>
        <v>41</v>
      </c>
      <c r="B42">
        <v>0.7</v>
      </c>
      <c r="C42">
        <v>999.34210526315792</v>
      </c>
    </row>
    <row r="43" spans="1:3" x14ac:dyDescent="0.25">
      <c r="A43">
        <f t="shared" si="0"/>
        <v>42</v>
      </c>
      <c r="B43">
        <v>0.3</v>
      </c>
      <c r="C43">
        <v>915.02890173410401</v>
      </c>
    </row>
    <row r="44" spans="1:3" x14ac:dyDescent="0.25">
      <c r="A44">
        <f t="shared" si="0"/>
        <v>43</v>
      </c>
      <c r="B44">
        <v>1.2</v>
      </c>
      <c r="C44">
        <v>961.42857142857133</v>
      </c>
    </row>
    <row r="45" spans="1:3" x14ac:dyDescent="0.25">
      <c r="A45">
        <f t="shared" si="0"/>
        <v>44</v>
      </c>
      <c r="B45">
        <v>0.8</v>
      </c>
      <c r="C45">
        <v>1034.5588235294117</v>
      </c>
    </row>
    <row r="46" spans="1:3" x14ac:dyDescent="0.25">
      <c r="A46">
        <f t="shared" si="0"/>
        <v>45</v>
      </c>
      <c r="B46">
        <v>2</v>
      </c>
      <c r="C46">
        <v>989.87341772151899</v>
      </c>
    </row>
    <row r="47" spans="1:3" x14ac:dyDescent="0.25">
      <c r="A47">
        <f t="shared" si="0"/>
        <v>46</v>
      </c>
      <c r="B47">
        <v>1.55</v>
      </c>
      <c r="C47">
        <v>1028.2608695652175</v>
      </c>
    </row>
    <row r="48" spans="1:3" x14ac:dyDescent="0.25">
      <c r="A48">
        <f t="shared" si="0"/>
        <v>47</v>
      </c>
      <c r="B48">
        <v>1.45</v>
      </c>
      <c r="C48">
        <v>954.601226993865</v>
      </c>
    </row>
    <row r="49" spans="1:3" x14ac:dyDescent="0.25">
      <c r="A49">
        <f t="shared" si="0"/>
        <v>48</v>
      </c>
      <c r="B49">
        <v>1.55</v>
      </c>
      <c r="C49">
        <v>944.68085106382989</v>
      </c>
    </row>
    <row r="50" spans="1:3" x14ac:dyDescent="0.25">
      <c r="A50">
        <f t="shared" si="0"/>
        <v>49</v>
      </c>
      <c r="B50">
        <v>0.6</v>
      </c>
      <c r="C50">
        <v>1061.6352201257862</v>
      </c>
    </row>
    <row r="51" spans="1:3" x14ac:dyDescent="0.25">
      <c r="A51">
        <f t="shared" si="0"/>
        <v>50</v>
      </c>
      <c r="B51">
        <v>1.05</v>
      </c>
      <c r="C51">
        <v>983.87096774193537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ssesaazi ismael</dc:creator>
  <cp:lastModifiedBy>ssesaazi ismael</cp:lastModifiedBy>
  <dcterms:created xsi:type="dcterms:W3CDTF">2024-09-09T11:42:05Z</dcterms:created>
  <dcterms:modified xsi:type="dcterms:W3CDTF">2024-09-09T12:54:15Z</dcterms:modified>
</cp:coreProperties>
</file>