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carias8\Dropbox\SSI - SOFTWARE EDUCATIVO\Evaluacion SSI\"/>
    </mc:Choice>
  </mc:AlternateContent>
  <bookViews>
    <workbookView xWindow="0" yWindow="0" windowWidth="20460" windowHeight="89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F37" i="1"/>
  <c r="F38" i="1"/>
  <c r="H52" i="1" l="1"/>
  <c r="G52" i="1"/>
  <c r="E52" i="1"/>
  <c r="D52" i="1"/>
  <c r="C52" i="1"/>
  <c r="F51" i="1"/>
  <c r="F50" i="1"/>
  <c r="F52" i="1" s="1"/>
  <c r="G31" i="1"/>
  <c r="H31" i="1"/>
  <c r="G25" i="1"/>
  <c r="H25" i="1"/>
  <c r="H19" i="1"/>
  <c r="G19" i="1"/>
  <c r="G10" i="1"/>
  <c r="H10" i="1"/>
  <c r="G42" i="1"/>
  <c r="H42" i="1"/>
  <c r="H47" i="1"/>
  <c r="G47" i="1"/>
  <c r="E47" i="1" l="1"/>
  <c r="D47" i="1"/>
  <c r="C47" i="1"/>
  <c r="F46" i="1"/>
  <c r="F45" i="1"/>
  <c r="D42" i="1"/>
  <c r="C42" i="1"/>
  <c r="F41" i="1"/>
  <c r="F40" i="1"/>
  <c r="F39" i="1"/>
  <c r="F36" i="1"/>
  <c r="F35" i="1"/>
  <c r="F34" i="1"/>
  <c r="E31" i="1"/>
  <c r="D31" i="1"/>
  <c r="C31" i="1"/>
  <c r="F30" i="1"/>
  <c r="F29" i="1"/>
  <c r="F28" i="1"/>
  <c r="E25" i="1"/>
  <c r="D25" i="1"/>
  <c r="C25" i="1"/>
  <c r="F24" i="1"/>
  <c r="F23" i="1"/>
  <c r="F22" i="1"/>
  <c r="E19" i="1"/>
  <c r="D19" i="1"/>
  <c r="C19" i="1"/>
  <c r="F18" i="1"/>
  <c r="F17" i="1"/>
  <c r="F16" i="1"/>
  <c r="F15" i="1"/>
  <c r="F14" i="1"/>
  <c r="F13" i="1"/>
  <c r="F4" i="1"/>
  <c r="F5" i="1"/>
  <c r="F6" i="1"/>
  <c r="F7" i="1"/>
  <c r="F8" i="1"/>
  <c r="F9" i="1"/>
  <c r="D10" i="1"/>
  <c r="E10" i="1"/>
  <c r="C10" i="1"/>
  <c r="F47" i="1" l="1"/>
  <c r="F42" i="1"/>
  <c r="F31" i="1"/>
  <c r="F25" i="1"/>
  <c r="F19" i="1"/>
  <c r="F10" i="1"/>
</calcChain>
</file>

<file path=xl/sharedStrings.xml><?xml version="1.0" encoding="utf-8"?>
<sst xmlns="http://schemas.openxmlformats.org/spreadsheetml/2006/main" count="89" uniqueCount="40">
  <si>
    <t>Modulo de Reportes Administracion y de Gestion</t>
  </si>
  <si>
    <t>Diseño</t>
  </si>
  <si>
    <t>Implementacion</t>
  </si>
  <si>
    <t>Pruebas</t>
  </si>
  <si>
    <t>Pagina de Inicio</t>
  </si>
  <si>
    <t>Acerca de Nosotros</t>
  </si>
  <si>
    <t>Preguntas Frecuentes</t>
  </si>
  <si>
    <t>Contactanos</t>
  </si>
  <si>
    <t>Proyectos</t>
  </si>
  <si>
    <t>Empleos (formulario)</t>
  </si>
  <si>
    <t>Componente</t>
  </si>
  <si>
    <t>% Promedio</t>
  </si>
  <si>
    <t>Pagina Web (Olivia Perez)</t>
  </si>
  <si>
    <t>Modulo de Control de Alumnos (Mauricio Carias)</t>
  </si>
  <si>
    <t>Modulo de Gestion de Cobranza (Olivia Perez)</t>
  </si>
  <si>
    <t>Modulo de RRHH (Zayda Hernandez)</t>
  </si>
  <si>
    <t>Pagos de estudiantes</t>
  </si>
  <si>
    <t>Pagos de personal</t>
  </si>
  <si>
    <t>Deudores estudiantes</t>
  </si>
  <si>
    <t>Deudores personal</t>
  </si>
  <si>
    <t>Reportes de recepcion de pago personal</t>
  </si>
  <si>
    <t>Reportes de recepcion de pago estudiantes</t>
  </si>
  <si>
    <t>Inscripcion</t>
  </si>
  <si>
    <t>Reincripcion</t>
  </si>
  <si>
    <t>Asignacion de Cursos</t>
  </si>
  <si>
    <t>Generacion de credenciales</t>
  </si>
  <si>
    <t>Actualizar datos de personal</t>
  </si>
  <si>
    <t>Ingreso de nuevo personal</t>
  </si>
  <si>
    <t>Pensum</t>
  </si>
  <si>
    <t>Planificacion de horarios</t>
  </si>
  <si>
    <t>Asignacion de catedraticos</t>
  </si>
  <si>
    <t>Ramas (Mauricio Carias)</t>
  </si>
  <si>
    <t>Ciclos (Mauricio Carias)</t>
  </si>
  <si>
    <t>Cursos (Mauricio Carias)</t>
  </si>
  <si>
    <t>Modulo de Control Academico (y Administrativo)</t>
  </si>
  <si>
    <t>Tipo de Personal</t>
  </si>
  <si>
    <t>Fecha Inicio</t>
  </si>
  <si>
    <t>Fecha Fin</t>
  </si>
  <si>
    <t>Modulo de Seguridad</t>
  </si>
  <si>
    <t>Detalle Pensum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</si>
</sst>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NumberFormat="1" applyFont="1"/>
    <xf numFmtId="0" fontId="0" fillId="3" borderId="0" xfId="0" applyFill="1"/>
    <xf numFmtId="9" fontId="0" fillId="3" borderId="0" xfId="1" applyNumberFormat="1" applyFont="1" applyFill="1"/>
    <xf numFmtId="0" fontId="2" fillId="3" borderId="0" xfId="0" applyFont="1" applyFill="1"/>
    <xf numFmtId="9" fontId="2" fillId="3" borderId="0" xfId="1" applyNumberFormat="1" applyFont="1" applyFill="1"/>
    <xf numFmtId="14" fontId="0" fillId="0" borderId="0" xfId="0" applyNumberFormat="1"/>
    <xf numFmtId="14" fontId="0" fillId="3" borderId="0" xfId="0" applyNumberFormat="1" applyFill="1"/>
    <xf numFmtId="14" fontId="0" fillId="0" borderId="0" xfId="1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topLeftCell="A46" workbookViewId="0">
      <selection activeCell="C68" sqref="C68"/>
    </sheetView>
  </sheetViews>
  <sheetFormatPr baseColWidth="10" defaultRowHeight="15" x14ac:dyDescent="0.25"/>
  <cols>
    <col min="1" max="1" width="3.5703125" customWidth="1"/>
    <col min="2" max="2" width="39.85546875" bestFit="1" customWidth="1"/>
    <col min="3" max="3" width="7.140625" bestFit="1" customWidth="1"/>
    <col min="4" max="4" width="15.5703125" bestFit="1" customWidth="1"/>
    <col min="5" max="5" width="8.140625" bestFit="1" customWidth="1"/>
    <col min="6" max="6" width="11.7109375" bestFit="1" customWidth="1"/>
    <col min="7" max="8" width="11.42578125" style="6"/>
  </cols>
  <sheetData>
    <row r="2" spans="2:8" x14ac:dyDescent="0.25">
      <c r="B2" s="9" t="s">
        <v>12</v>
      </c>
      <c r="C2" s="9"/>
      <c r="D2" s="9"/>
      <c r="E2" s="9"/>
      <c r="F2" s="9"/>
      <c r="G2" s="9"/>
      <c r="H2" s="9"/>
    </row>
    <row r="3" spans="2:8" x14ac:dyDescent="0.25">
      <c r="B3" s="2" t="s">
        <v>10</v>
      </c>
      <c r="C3" s="2" t="s">
        <v>1</v>
      </c>
      <c r="D3" s="2" t="s">
        <v>2</v>
      </c>
      <c r="E3" s="2" t="s">
        <v>3</v>
      </c>
      <c r="F3" s="4" t="s">
        <v>11</v>
      </c>
      <c r="G3" s="7" t="s">
        <v>36</v>
      </c>
      <c r="H3" s="7" t="s">
        <v>37</v>
      </c>
    </row>
    <row r="4" spans="2:8" x14ac:dyDescent="0.25">
      <c r="B4" t="s">
        <v>4</v>
      </c>
      <c r="C4" s="1">
        <v>0.8</v>
      </c>
      <c r="D4" s="1">
        <v>1</v>
      </c>
      <c r="E4" s="1">
        <v>0.25</v>
      </c>
      <c r="F4" s="5">
        <f t="shared" ref="F4:F8" si="0">+SUM(C4:E4)/COUNT(C4:E4)</f>
        <v>0.68333333333333324</v>
      </c>
      <c r="G4" s="6">
        <v>41766</v>
      </c>
    </row>
    <row r="5" spans="2:8" x14ac:dyDescent="0.25">
      <c r="B5" t="s">
        <v>5</v>
      </c>
      <c r="C5" s="1">
        <v>0.8</v>
      </c>
      <c r="D5" s="1">
        <v>1</v>
      </c>
      <c r="E5" s="1">
        <v>0.25</v>
      </c>
      <c r="F5" s="5">
        <f t="shared" si="0"/>
        <v>0.68333333333333324</v>
      </c>
      <c r="G5" s="6">
        <v>41766</v>
      </c>
    </row>
    <row r="6" spans="2:8" x14ac:dyDescent="0.25">
      <c r="B6" t="s">
        <v>6</v>
      </c>
      <c r="C6" s="1">
        <v>0.8</v>
      </c>
      <c r="D6" s="1">
        <v>0</v>
      </c>
      <c r="E6" s="1">
        <v>0.25</v>
      </c>
      <c r="F6" s="5">
        <f t="shared" si="0"/>
        <v>0.35000000000000003</v>
      </c>
    </row>
    <row r="7" spans="2:8" x14ac:dyDescent="0.25">
      <c r="B7" t="s">
        <v>9</v>
      </c>
      <c r="C7" s="1">
        <v>0.8</v>
      </c>
      <c r="D7" s="1">
        <v>0</v>
      </c>
      <c r="E7" s="1">
        <v>0.25</v>
      </c>
      <c r="F7" s="5">
        <f t="shared" si="0"/>
        <v>0.35000000000000003</v>
      </c>
    </row>
    <row r="8" spans="2:8" x14ac:dyDescent="0.25">
      <c r="B8" t="s">
        <v>7</v>
      </c>
      <c r="C8" s="1">
        <v>0.8</v>
      </c>
      <c r="D8" s="1">
        <v>0.5</v>
      </c>
      <c r="E8" s="1">
        <v>0.25</v>
      </c>
      <c r="F8" s="5">
        <f t="shared" si="0"/>
        <v>0.51666666666666672</v>
      </c>
    </row>
    <row r="9" spans="2:8" x14ac:dyDescent="0.25">
      <c r="B9" t="s">
        <v>8</v>
      </c>
      <c r="C9" s="1">
        <v>0.8</v>
      </c>
      <c r="D9" s="1">
        <v>1</v>
      </c>
      <c r="E9" s="1">
        <v>0.25</v>
      </c>
      <c r="F9" s="5">
        <f>+SUM(C9:E9)/COUNT(C9:E9)</f>
        <v>0.68333333333333324</v>
      </c>
    </row>
    <row r="10" spans="2:8" x14ac:dyDescent="0.25">
      <c r="B10" s="4" t="s">
        <v>11</v>
      </c>
      <c r="C10" s="5">
        <f>+SUM(C4:C9)/COUNT(C4:C9)</f>
        <v>0.79999999999999993</v>
      </c>
      <c r="D10" s="5">
        <f>+SUM(D4:D9)/COUNT(D4:D9)</f>
        <v>0.58333333333333337</v>
      </c>
      <c r="E10" s="5">
        <f>+SUM(E4:E9)/COUNT(E4:E9)</f>
        <v>0.25</v>
      </c>
      <c r="F10" s="5">
        <f>+SUM(F4:F9)/COUNT(F4:F9)</f>
        <v>0.5444444444444444</v>
      </c>
      <c r="G10" s="7">
        <f>MIN(G4:G9)</f>
        <v>41766</v>
      </c>
      <c r="H10" s="7">
        <f>MAX(H4:H9)</f>
        <v>0</v>
      </c>
    </row>
    <row r="11" spans="2:8" x14ac:dyDescent="0.25">
      <c r="B11" s="9" t="s">
        <v>14</v>
      </c>
      <c r="C11" s="9"/>
      <c r="D11" s="9"/>
      <c r="E11" s="9"/>
      <c r="F11" s="9"/>
      <c r="G11" s="9"/>
      <c r="H11" s="9"/>
    </row>
    <row r="12" spans="2:8" x14ac:dyDescent="0.25">
      <c r="B12" s="2" t="s">
        <v>10</v>
      </c>
      <c r="C12" s="2" t="s">
        <v>1</v>
      </c>
      <c r="D12" s="2" t="s">
        <v>2</v>
      </c>
      <c r="E12" s="2" t="s">
        <v>3</v>
      </c>
      <c r="F12" s="4" t="s">
        <v>11</v>
      </c>
      <c r="G12" s="7" t="s">
        <v>36</v>
      </c>
      <c r="H12" s="7" t="s">
        <v>37</v>
      </c>
    </row>
    <row r="13" spans="2:8" x14ac:dyDescent="0.25">
      <c r="B13" t="s">
        <v>16</v>
      </c>
      <c r="C13" s="1">
        <v>1</v>
      </c>
      <c r="D13" s="1">
        <v>1</v>
      </c>
      <c r="E13" s="1">
        <v>0</v>
      </c>
      <c r="F13" s="3">
        <f t="shared" ref="F13:F18" si="1">+SUM(C13:E13)/COUNT(C13:E13)</f>
        <v>0.66666666666666663</v>
      </c>
      <c r="G13" s="6">
        <v>41777</v>
      </c>
      <c r="H13" s="6">
        <v>41787</v>
      </c>
    </row>
    <row r="14" spans="2:8" x14ac:dyDescent="0.25">
      <c r="B14" t="s">
        <v>17</v>
      </c>
      <c r="C14" s="1">
        <v>1</v>
      </c>
      <c r="D14" s="1">
        <v>1</v>
      </c>
      <c r="E14" s="1">
        <v>0</v>
      </c>
      <c r="F14" s="3">
        <f t="shared" si="1"/>
        <v>0.66666666666666663</v>
      </c>
      <c r="G14" s="6">
        <v>41777</v>
      </c>
      <c r="H14" s="6">
        <v>41787</v>
      </c>
    </row>
    <row r="15" spans="2:8" x14ac:dyDescent="0.25">
      <c r="B15" t="s">
        <v>18</v>
      </c>
      <c r="C15" s="1">
        <v>1</v>
      </c>
      <c r="D15" s="1">
        <v>1</v>
      </c>
      <c r="E15" s="1">
        <v>0</v>
      </c>
      <c r="F15" s="3">
        <f t="shared" si="1"/>
        <v>0.66666666666666663</v>
      </c>
      <c r="G15" s="6">
        <v>41777</v>
      </c>
      <c r="H15" s="6">
        <v>41787</v>
      </c>
    </row>
    <row r="16" spans="2:8" x14ac:dyDescent="0.25">
      <c r="B16" t="s">
        <v>19</v>
      </c>
      <c r="C16" s="1">
        <v>1</v>
      </c>
      <c r="D16" s="1">
        <v>1</v>
      </c>
      <c r="E16" s="1">
        <v>0</v>
      </c>
      <c r="F16" s="3">
        <f t="shared" si="1"/>
        <v>0.66666666666666663</v>
      </c>
      <c r="G16" s="6">
        <v>41777</v>
      </c>
      <c r="H16" s="6">
        <v>41787</v>
      </c>
    </row>
    <row r="17" spans="2:8" x14ac:dyDescent="0.25">
      <c r="B17" t="s">
        <v>21</v>
      </c>
      <c r="C17" s="1">
        <v>1</v>
      </c>
      <c r="D17" s="1">
        <v>0.7</v>
      </c>
      <c r="E17" s="1">
        <v>0</v>
      </c>
      <c r="F17" s="3">
        <f t="shared" si="1"/>
        <v>0.56666666666666665</v>
      </c>
      <c r="G17" s="6">
        <v>41777</v>
      </c>
      <c r="H17" s="6">
        <v>41787</v>
      </c>
    </row>
    <row r="18" spans="2:8" x14ac:dyDescent="0.25">
      <c r="B18" t="s">
        <v>20</v>
      </c>
      <c r="C18" s="1">
        <v>1</v>
      </c>
      <c r="D18" s="1">
        <v>0.7</v>
      </c>
      <c r="E18" s="1">
        <v>0</v>
      </c>
      <c r="F18" s="3">
        <f t="shared" si="1"/>
        <v>0.56666666666666665</v>
      </c>
      <c r="G18" s="6">
        <v>41777</v>
      </c>
      <c r="H18" s="6">
        <v>41787</v>
      </c>
    </row>
    <row r="19" spans="2:8" x14ac:dyDescent="0.25">
      <c r="B19" s="4" t="s">
        <v>11</v>
      </c>
      <c r="C19" s="5">
        <f>+SUM(C13:C18)/COUNT(C13:C18)</f>
        <v>1</v>
      </c>
      <c r="D19" s="5">
        <f>+SUM(D13:D18)/COUNT(D13:D18)</f>
        <v>0.9</v>
      </c>
      <c r="E19" s="5">
        <f>+SUM(E13:E18)/COUNT(E13:E18)</f>
        <v>0</v>
      </c>
      <c r="F19" s="5">
        <f>+SUM(F13:F18)/COUNT(F13:F18)</f>
        <v>0.6333333333333333</v>
      </c>
      <c r="G19" s="7">
        <f>MIN(G13:G18)</f>
        <v>41777</v>
      </c>
      <c r="H19" s="7">
        <f>MAX(H13:H18)</f>
        <v>41787</v>
      </c>
    </row>
    <row r="20" spans="2:8" x14ac:dyDescent="0.25">
      <c r="B20" s="9" t="s">
        <v>13</v>
      </c>
      <c r="C20" s="9"/>
      <c r="D20" s="9"/>
      <c r="E20" s="9"/>
      <c r="F20" s="9"/>
      <c r="G20" s="9"/>
      <c r="H20" s="9"/>
    </row>
    <row r="21" spans="2:8" x14ac:dyDescent="0.25">
      <c r="B21" s="2" t="s">
        <v>10</v>
      </c>
      <c r="C21" s="2" t="s">
        <v>1</v>
      </c>
      <c r="D21" s="2" t="s">
        <v>2</v>
      </c>
      <c r="E21" s="2" t="s">
        <v>3</v>
      </c>
      <c r="F21" s="4" t="s">
        <v>11</v>
      </c>
      <c r="G21" s="7" t="s">
        <v>36</v>
      </c>
      <c r="H21" s="7" t="s">
        <v>37</v>
      </c>
    </row>
    <row r="22" spans="2:8" x14ac:dyDescent="0.25">
      <c r="B22" t="s">
        <v>22</v>
      </c>
      <c r="C22" s="1">
        <v>1</v>
      </c>
      <c r="D22" s="1">
        <v>1</v>
      </c>
      <c r="E22" s="1">
        <v>0.5</v>
      </c>
      <c r="F22" s="3">
        <f t="shared" ref="F22:F24" si="2">+SUM(C22:E22)/COUNT(C22:E22)</f>
        <v>0.83333333333333337</v>
      </c>
      <c r="G22" s="6">
        <v>41777</v>
      </c>
      <c r="H22" s="6">
        <v>41785</v>
      </c>
    </row>
    <row r="23" spans="2:8" x14ac:dyDescent="0.25">
      <c r="B23" t="s">
        <v>23</v>
      </c>
      <c r="C23" s="1">
        <v>1</v>
      </c>
      <c r="D23" s="1">
        <v>1</v>
      </c>
      <c r="E23" s="1">
        <v>0.5</v>
      </c>
      <c r="F23" s="3">
        <f t="shared" si="2"/>
        <v>0.83333333333333337</v>
      </c>
      <c r="G23" s="6">
        <v>41777</v>
      </c>
      <c r="H23" s="6">
        <v>41785</v>
      </c>
    </row>
    <row r="24" spans="2:8" x14ac:dyDescent="0.25">
      <c r="B24" t="s">
        <v>24</v>
      </c>
      <c r="C24" s="1">
        <v>1</v>
      </c>
      <c r="D24" s="1">
        <v>0.8</v>
      </c>
      <c r="E24" s="1">
        <v>0.5</v>
      </c>
      <c r="F24" s="3">
        <f t="shared" si="2"/>
        <v>0.76666666666666661</v>
      </c>
      <c r="G24" s="6">
        <v>41777</v>
      </c>
      <c r="H24" s="6">
        <v>41785</v>
      </c>
    </row>
    <row r="25" spans="2:8" x14ac:dyDescent="0.25">
      <c r="B25" s="4" t="s">
        <v>11</v>
      </c>
      <c r="C25" s="5">
        <f>+SUM(C22:C24)/COUNT(C22:C24)</f>
        <v>1</v>
      </c>
      <c r="D25" s="5">
        <f>+SUM(D22:D24)/COUNT(D22:D24)</f>
        <v>0.93333333333333324</v>
      </c>
      <c r="E25" s="5">
        <f>+SUM(E22:E24)/COUNT(E22:E24)</f>
        <v>0.5</v>
      </c>
      <c r="F25" s="5">
        <f>+SUM(F22:F24)/COUNT(F22:F24)</f>
        <v>0.81111111111111123</v>
      </c>
      <c r="G25" s="7">
        <f>MIN(G22:G24)</f>
        <v>41777</v>
      </c>
      <c r="H25" s="7">
        <f>MAX(H22:H24)</f>
        <v>41785</v>
      </c>
    </row>
    <row r="26" spans="2:8" x14ac:dyDescent="0.25">
      <c r="B26" s="9" t="s">
        <v>15</v>
      </c>
      <c r="C26" s="9"/>
      <c r="D26" s="9"/>
      <c r="E26" s="9"/>
      <c r="F26" s="9"/>
      <c r="G26" s="9"/>
      <c r="H26" s="9"/>
    </row>
    <row r="27" spans="2:8" x14ac:dyDescent="0.25">
      <c r="B27" s="2" t="s">
        <v>10</v>
      </c>
      <c r="C27" s="2" t="s">
        <v>1</v>
      </c>
      <c r="D27" s="2" t="s">
        <v>2</v>
      </c>
      <c r="E27" s="2" t="s">
        <v>3</v>
      </c>
      <c r="F27" s="4" t="s">
        <v>11</v>
      </c>
      <c r="G27" s="7" t="s">
        <v>36</v>
      </c>
      <c r="H27" s="7" t="s">
        <v>37</v>
      </c>
    </row>
    <row r="28" spans="2:8" x14ac:dyDescent="0.25">
      <c r="B28" t="s">
        <v>25</v>
      </c>
      <c r="C28" s="1">
        <v>0.7</v>
      </c>
      <c r="D28" s="1">
        <v>0.7</v>
      </c>
      <c r="E28" s="1">
        <v>0.5</v>
      </c>
      <c r="F28" s="3">
        <f t="shared" ref="F28:F30" si="3">+SUM(C28:E28)/COUNT(C28:E28)</f>
        <v>0.6333333333333333</v>
      </c>
      <c r="G28" s="8">
        <v>41780</v>
      </c>
      <c r="H28" s="6">
        <v>41786</v>
      </c>
    </row>
    <row r="29" spans="2:8" x14ac:dyDescent="0.25">
      <c r="B29" t="s">
        <v>27</v>
      </c>
      <c r="C29" s="1">
        <v>1</v>
      </c>
      <c r="D29" s="1">
        <v>1</v>
      </c>
      <c r="E29" s="1">
        <v>0.5</v>
      </c>
      <c r="F29" s="3">
        <f t="shared" si="3"/>
        <v>0.83333333333333337</v>
      </c>
      <c r="G29" s="6">
        <v>41777</v>
      </c>
      <c r="H29" s="6">
        <v>41785</v>
      </c>
    </row>
    <row r="30" spans="2:8" x14ac:dyDescent="0.25">
      <c r="B30" t="s">
        <v>26</v>
      </c>
      <c r="C30" s="1">
        <v>1</v>
      </c>
      <c r="D30" s="1">
        <v>1</v>
      </c>
      <c r="E30" s="1">
        <v>0.5</v>
      </c>
      <c r="F30" s="3">
        <f t="shared" si="3"/>
        <v>0.83333333333333337</v>
      </c>
      <c r="G30" s="6">
        <v>41777</v>
      </c>
      <c r="H30" s="6">
        <v>41785</v>
      </c>
    </row>
    <row r="31" spans="2:8" x14ac:dyDescent="0.25">
      <c r="B31" s="4" t="s">
        <v>11</v>
      </c>
      <c r="C31" s="5">
        <f>+SUM(C28:C30)/COUNT(C28:C30)</f>
        <v>0.9</v>
      </c>
      <c r="D31" s="5">
        <f>+SUM(D28:D30)/COUNT(D28:D30)</f>
        <v>0.9</v>
      </c>
      <c r="E31" s="5">
        <f>+SUM(E28:E30)/COUNT(E28:E30)</f>
        <v>0.5</v>
      </c>
      <c r="F31" s="5">
        <f>+SUM(F28:F30)/COUNT(F28:F30)</f>
        <v>0.76666666666666672</v>
      </c>
      <c r="G31" s="7">
        <f>MIN(G28:G30)</f>
        <v>41777</v>
      </c>
      <c r="H31" s="7">
        <f>MAX(H28:H30)</f>
        <v>41786</v>
      </c>
    </row>
    <row r="32" spans="2:8" x14ac:dyDescent="0.25">
      <c r="B32" s="9" t="s">
        <v>34</v>
      </c>
      <c r="C32" s="9"/>
      <c r="D32" s="9"/>
      <c r="E32" s="9"/>
      <c r="F32" s="9"/>
      <c r="G32" s="9"/>
      <c r="H32" s="9"/>
    </row>
    <row r="33" spans="2:8" x14ac:dyDescent="0.25">
      <c r="B33" s="2" t="s">
        <v>10</v>
      </c>
      <c r="C33" s="2" t="s">
        <v>1</v>
      </c>
      <c r="D33" s="2" t="s">
        <v>2</v>
      </c>
      <c r="E33" s="2" t="s">
        <v>3</v>
      </c>
      <c r="F33" s="4" t="s">
        <v>11</v>
      </c>
      <c r="G33" s="7" t="s">
        <v>36</v>
      </c>
      <c r="H33" s="7" t="s">
        <v>37</v>
      </c>
    </row>
    <row r="34" spans="2:8" x14ac:dyDescent="0.25">
      <c r="B34" t="s">
        <v>31</v>
      </c>
      <c r="C34" s="1">
        <v>0.85</v>
      </c>
      <c r="D34" s="1">
        <v>0.8</v>
      </c>
      <c r="E34" s="1">
        <v>0.5</v>
      </c>
      <c r="F34" s="3">
        <f t="shared" ref="F34:F40" si="4">+SUM(C34:E34)/COUNT(C34:E34)</f>
        <v>0.71666666666666667</v>
      </c>
      <c r="G34" s="6">
        <v>41777</v>
      </c>
      <c r="H34" s="6">
        <v>41786</v>
      </c>
    </row>
    <row r="35" spans="2:8" x14ac:dyDescent="0.25">
      <c r="B35" t="s">
        <v>32</v>
      </c>
      <c r="C35" s="1">
        <v>0.85</v>
      </c>
      <c r="D35" s="1">
        <v>0.8</v>
      </c>
      <c r="E35" s="1">
        <v>0.5</v>
      </c>
      <c r="F35" s="3">
        <f t="shared" si="4"/>
        <v>0.71666666666666667</v>
      </c>
      <c r="G35" s="6">
        <v>41777</v>
      </c>
      <c r="H35" s="6">
        <v>41786</v>
      </c>
    </row>
    <row r="36" spans="2:8" x14ac:dyDescent="0.25">
      <c r="B36" t="s">
        <v>33</v>
      </c>
      <c r="C36" s="1">
        <v>0.85</v>
      </c>
      <c r="D36" s="1">
        <v>0.8</v>
      </c>
      <c r="E36" s="1">
        <v>0.5</v>
      </c>
      <c r="F36" s="3">
        <f t="shared" si="4"/>
        <v>0.71666666666666667</v>
      </c>
      <c r="G36" s="6">
        <v>41777</v>
      </c>
      <c r="H36" s="6">
        <v>41786</v>
      </c>
    </row>
    <row r="37" spans="2:8" x14ac:dyDescent="0.25">
      <c r="B37" t="s">
        <v>28</v>
      </c>
      <c r="C37" s="1">
        <v>0.8</v>
      </c>
      <c r="D37" s="1">
        <v>0.8</v>
      </c>
      <c r="E37" s="1">
        <v>0.5</v>
      </c>
      <c r="F37" s="3">
        <f>+SUM(C37:E37)/COUNT(C37:E37)</f>
        <v>0.70000000000000007</v>
      </c>
      <c r="G37" s="6">
        <v>41777</v>
      </c>
      <c r="H37" s="6">
        <v>41786</v>
      </c>
    </row>
    <row r="38" spans="2:8" x14ac:dyDescent="0.25">
      <c r="B38" t="s">
        <v>39</v>
      </c>
      <c r="C38" s="1">
        <v>0</v>
      </c>
      <c r="D38" s="1">
        <v>0</v>
      </c>
      <c r="E38" s="1">
        <v>0</v>
      </c>
      <c r="F38" s="3">
        <f>+SUM(C38:E38)/COUNT(C38:E38)</f>
        <v>0</v>
      </c>
    </row>
    <row r="39" spans="2:8" x14ac:dyDescent="0.25">
      <c r="B39" t="s">
        <v>29</v>
      </c>
      <c r="C39" s="1">
        <v>1</v>
      </c>
      <c r="D39" s="1">
        <v>1</v>
      </c>
      <c r="E39" s="1">
        <v>0.5</v>
      </c>
      <c r="F39" s="3">
        <f t="shared" si="4"/>
        <v>0.83333333333333337</v>
      </c>
    </row>
    <row r="40" spans="2:8" x14ac:dyDescent="0.25">
      <c r="B40" t="s">
        <v>30</v>
      </c>
      <c r="C40" s="1">
        <v>0</v>
      </c>
      <c r="D40" s="1">
        <v>0</v>
      </c>
      <c r="E40" s="1">
        <v>0</v>
      </c>
      <c r="F40" s="3">
        <f t="shared" si="4"/>
        <v>0</v>
      </c>
    </row>
    <row r="41" spans="2:8" x14ac:dyDescent="0.25">
      <c r="B41" t="s">
        <v>35</v>
      </c>
      <c r="C41" s="1">
        <v>0.85</v>
      </c>
      <c r="D41" s="1">
        <v>0.85</v>
      </c>
      <c r="E41" s="1">
        <v>0.5</v>
      </c>
      <c r="F41" s="3">
        <f>+SUM(C41:E41)/COUNT(C41:E41)</f>
        <v>0.73333333333333339</v>
      </c>
      <c r="G41" s="6">
        <v>41777</v>
      </c>
      <c r="H41" s="6">
        <v>41786</v>
      </c>
    </row>
    <row r="42" spans="2:8" x14ac:dyDescent="0.25">
      <c r="B42" s="4" t="s">
        <v>11</v>
      </c>
      <c r="C42" s="5">
        <f>+SUM(C34:C41)/COUNT(C34:C41)</f>
        <v>0.64999999999999991</v>
      </c>
      <c r="D42" s="5">
        <f t="shared" ref="D42" si="5">+SUM(D34:D41)/COUNT(D34:D41)</f>
        <v>0.63124999999999998</v>
      </c>
      <c r="E42" s="5">
        <f>+SUM(E34:E41)/COUNT(E34:E41)</f>
        <v>0.375</v>
      </c>
      <c r="F42" s="5">
        <f>+SUM(F34:F41)/COUNT(F34:F41)</f>
        <v>0.55208333333333337</v>
      </c>
      <c r="G42" s="7">
        <f>MIN(G34:G41)</f>
        <v>41777</v>
      </c>
      <c r="H42" s="7">
        <f>MAX(H34:H41)</f>
        <v>41786</v>
      </c>
    </row>
    <row r="43" spans="2:8" x14ac:dyDescent="0.25">
      <c r="B43" s="9" t="s">
        <v>0</v>
      </c>
      <c r="C43" s="9"/>
      <c r="D43" s="9"/>
      <c r="E43" s="9"/>
      <c r="F43" s="9"/>
      <c r="G43" s="9"/>
      <c r="H43" s="9"/>
    </row>
    <row r="44" spans="2:8" x14ac:dyDescent="0.25">
      <c r="B44" s="2" t="s">
        <v>10</v>
      </c>
      <c r="C44" s="2" t="s">
        <v>1</v>
      </c>
      <c r="D44" s="2" t="s">
        <v>2</v>
      </c>
      <c r="E44" s="2" t="s">
        <v>3</v>
      </c>
      <c r="F44" s="4" t="s">
        <v>11</v>
      </c>
      <c r="G44" s="7" t="s">
        <v>36</v>
      </c>
      <c r="H44" s="7" t="s">
        <v>37</v>
      </c>
    </row>
    <row r="45" spans="2:8" x14ac:dyDescent="0.25">
      <c r="C45" s="1">
        <v>0</v>
      </c>
      <c r="D45" s="1">
        <v>0</v>
      </c>
      <c r="E45" s="1">
        <v>0</v>
      </c>
      <c r="F45" s="3">
        <f t="shared" ref="F45" si="6">+SUM(C45:E45)/COUNT(C45:E45)</f>
        <v>0</v>
      </c>
    </row>
    <row r="46" spans="2:8" x14ac:dyDescent="0.25">
      <c r="C46" s="1">
        <v>0</v>
      </c>
      <c r="D46" s="1">
        <v>0</v>
      </c>
      <c r="E46" s="1">
        <v>0</v>
      </c>
      <c r="F46" s="3">
        <f>+SUM(C46:E46)/COUNT(C46:E46)</f>
        <v>0</v>
      </c>
    </row>
    <row r="47" spans="2:8" x14ac:dyDescent="0.25">
      <c r="B47" s="4" t="s">
        <v>11</v>
      </c>
      <c r="C47" s="5">
        <f>+SUM(C45:C46)/COUNT(C45:C46)</f>
        <v>0</v>
      </c>
      <c r="D47" s="5">
        <f>+SUM(D45:D46)/COUNT(D45:D46)</f>
        <v>0</v>
      </c>
      <c r="E47" s="5">
        <f>+SUM(E45:E46)/COUNT(E45:E46)</f>
        <v>0</v>
      </c>
      <c r="F47" s="5">
        <f>+SUM(F45:F46)/COUNT(F45:F46)</f>
        <v>0</v>
      </c>
      <c r="G47" s="7">
        <f>MIN(G45:G46)</f>
        <v>0</v>
      </c>
      <c r="H47" s="7">
        <f>MAX(H45:H46)</f>
        <v>0</v>
      </c>
    </row>
    <row r="48" spans="2:8" x14ac:dyDescent="0.25">
      <c r="B48" s="9" t="s">
        <v>38</v>
      </c>
      <c r="C48" s="9"/>
      <c r="D48" s="9"/>
      <c r="E48" s="9"/>
      <c r="F48" s="9"/>
      <c r="G48" s="9"/>
      <c r="H48" s="9"/>
    </row>
    <row r="49" spans="2:8" x14ac:dyDescent="0.25">
      <c r="B49" s="2" t="s">
        <v>10</v>
      </c>
      <c r="C49" s="2" t="s">
        <v>1</v>
      </c>
      <c r="D49" s="2" t="s">
        <v>2</v>
      </c>
      <c r="E49" s="2" t="s">
        <v>3</v>
      </c>
      <c r="F49" s="4" t="s">
        <v>11</v>
      </c>
      <c r="G49" s="7" t="s">
        <v>36</v>
      </c>
      <c r="H49" s="7" t="s">
        <v>37</v>
      </c>
    </row>
    <row r="50" spans="2:8" x14ac:dyDescent="0.25">
      <c r="C50" s="1">
        <v>0</v>
      </c>
      <c r="D50" s="1">
        <v>0</v>
      </c>
      <c r="E50" s="1">
        <v>0</v>
      </c>
      <c r="F50" s="3">
        <f t="shared" ref="F50" si="7">+SUM(C50:E50)/COUNT(C50:E50)</f>
        <v>0</v>
      </c>
    </row>
    <row r="51" spans="2:8" x14ac:dyDescent="0.25">
      <c r="C51" s="1">
        <v>0</v>
      </c>
      <c r="D51" s="1">
        <v>0</v>
      </c>
      <c r="E51" s="1">
        <v>0</v>
      </c>
      <c r="F51" s="3">
        <f>+SUM(C51:E51)/COUNT(C51:E51)</f>
        <v>0</v>
      </c>
    </row>
    <row r="52" spans="2:8" x14ac:dyDescent="0.25">
      <c r="B52" s="4" t="s">
        <v>11</v>
      </c>
      <c r="C52" s="5">
        <f>+SUM(C50:C51)/COUNT(C50:C51)</f>
        <v>0</v>
      </c>
      <c r="D52" s="5">
        <f>+SUM(D50:D51)/COUNT(D50:D51)</f>
        <v>0</v>
      </c>
      <c r="E52" s="5">
        <f>+SUM(E50:E51)/COUNT(E50:E51)</f>
        <v>0</v>
      </c>
      <c r="F52" s="5">
        <f>+SUM(F50:F51)/COUNT(F50:F51)</f>
        <v>0</v>
      </c>
      <c r="G52" s="7">
        <f>MIN(G50:G51)</f>
        <v>0</v>
      </c>
      <c r="H52" s="7">
        <f>MAX(H50:H51)</f>
        <v>0</v>
      </c>
    </row>
  </sheetData>
  <mergeCells count="7">
    <mergeCell ref="B48:H48"/>
    <mergeCell ref="B2:H2"/>
    <mergeCell ref="B11:H11"/>
    <mergeCell ref="B20:H20"/>
    <mergeCell ref="B26:H26"/>
    <mergeCell ref="B32:H32"/>
    <mergeCell ref="B43:H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Zayda</dc:creator>
  <cp:lastModifiedBy>mjcarias8</cp:lastModifiedBy>
  <dcterms:created xsi:type="dcterms:W3CDTF">2014-05-22T02:27:50Z</dcterms:created>
  <dcterms:modified xsi:type="dcterms:W3CDTF">2014-06-03T15:19:58Z</dcterms:modified>
</cp:coreProperties>
</file>