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UMG\UMG-1-2014\ING.Software\"/>
    </mc:Choice>
  </mc:AlternateContent>
  <bookViews>
    <workbookView xWindow="0" yWindow="0" windowWidth="20490" windowHeight="7755" activeTab="3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52511"/>
</workbook>
</file>

<file path=xl/calcChain.xml><?xml version="1.0" encoding="utf-8"?>
<calcChain xmlns="http://schemas.openxmlformats.org/spreadsheetml/2006/main">
  <c r="Z8" i="4" l="1"/>
  <c r="AE8" i="4" s="1"/>
  <c r="AF8" i="4" s="1"/>
  <c r="AD8" i="4"/>
  <c r="P8" i="4"/>
  <c r="AC8" i="4" s="1"/>
  <c r="K8" i="4"/>
  <c r="AB8" i="4" s="1"/>
  <c r="F8" i="4"/>
  <c r="AA8" i="4" s="1"/>
  <c r="Z8" i="1"/>
  <c r="AE8" i="1" s="1"/>
  <c r="AF8" i="1" s="1"/>
  <c r="U8" i="1"/>
  <c r="AD8" i="1" s="1"/>
  <c r="P8" i="1"/>
  <c r="AC8" i="1" s="1"/>
  <c r="K8" i="1"/>
  <c r="AB8" i="1"/>
  <c r="F8" i="1"/>
  <c r="AA8" i="1" s="1"/>
  <c r="K4" i="6" l="1"/>
  <c r="F5" i="6"/>
  <c r="F7" i="4" l="1"/>
  <c r="F6" i="4"/>
  <c r="F5" i="4"/>
  <c r="F4" i="4"/>
  <c r="F4" i="7" l="1"/>
  <c r="AA4" i="7" s="1"/>
  <c r="K4" i="7"/>
  <c r="AB4" i="7"/>
  <c r="AA4" i="9" s="1"/>
  <c r="P4" i="7"/>
  <c r="AC4" i="7" s="1"/>
  <c r="U4" i="7"/>
  <c r="AD4" i="7" s="1"/>
  <c r="AC4" i="9" s="1"/>
  <c r="Z4" i="7"/>
  <c r="AE4" i="7" s="1"/>
  <c r="Z8" i="7"/>
  <c r="AE8" i="7" s="1"/>
  <c r="AD8" i="9" s="1"/>
  <c r="U8" i="7"/>
  <c r="AD8" i="7"/>
  <c r="AC8" i="9" s="1"/>
  <c r="P8" i="7"/>
  <c r="AC8" i="7" s="1"/>
  <c r="AB8" i="9" s="1"/>
  <c r="K8" i="7"/>
  <c r="AB8" i="7" s="1"/>
  <c r="AA8" i="9" s="1"/>
  <c r="F8" i="7"/>
  <c r="AA8" i="7" s="1"/>
  <c r="Z7" i="7"/>
  <c r="AE7" i="7" s="1"/>
  <c r="AD7" i="9" s="1"/>
  <c r="U7" i="7"/>
  <c r="AD7" i="7" s="1"/>
  <c r="P7" i="7"/>
  <c r="AC7" i="7" s="1"/>
  <c r="AB7" i="9" s="1"/>
  <c r="K7" i="7"/>
  <c r="AB7" i="7" s="1"/>
  <c r="F7" i="7"/>
  <c r="AA7" i="7"/>
  <c r="Z7" i="9" s="1"/>
  <c r="Z6" i="7"/>
  <c r="AE6" i="7" s="1"/>
  <c r="AD6" i="9" s="1"/>
  <c r="U6" i="7"/>
  <c r="AD6" i="7" s="1"/>
  <c r="AC6" i="9" s="1"/>
  <c r="P6" i="7"/>
  <c r="AC6" i="7" s="1"/>
  <c r="AB6" i="9" s="1"/>
  <c r="K6" i="7"/>
  <c r="AB6" i="7" s="1"/>
  <c r="AA6" i="9" s="1"/>
  <c r="F6" i="7"/>
  <c r="AA6" i="7" s="1"/>
  <c r="Z5" i="7"/>
  <c r="AE5" i="7" s="1"/>
  <c r="AD5" i="9" s="1"/>
  <c r="U5" i="7"/>
  <c r="AD5" i="7" s="1"/>
  <c r="AC5" i="9" s="1"/>
  <c r="P5" i="7"/>
  <c r="AC5" i="7" s="1"/>
  <c r="AB5" i="9" s="1"/>
  <c r="K5" i="7"/>
  <c r="AB5" i="7" s="1"/>
  <c r="AA5" i="9" s="1"/>
  <c r="F5" i="7"/>
  <c r="AA5" i="7" s="1"/>
  <c r="Z8" i="6"/>
  <c r="AE8" i="6" s="1"/>
  <c r="X8" i="9" s="1"/>
  <c r="U8" i="6"/>
  <c r="AD8" i="6" s="1"/>
  <c r="W8" i="9" s="1"/>
  <c r="P8" i="6"/>
  <c r="AC8" i="6" s="1"/>
  <c r="V8" i="9" s="1"/>
  <c r="K8" i="6"/>
  <c r="AB8" i="6" s="1"/>
  <c r="U8" i="9" s="1"/>
  <c r="F8" i="6"/>
  <c r="AA8" i="6" s="1"/>
  <c r="Z7" i="6"/>
  <c r="AE7" i="6" s="1"/>
  <c r="U7" i="6"/>
  <c r="AD7" i="6" s="1"/>
  <c r="W7" i="9" s="1"/>
  <c r="P7" i="6"/>
  <c r="AC7" i="6" s="1"/>
  <c r="V7" i="9" s="1"/>
  <c r="K7" i="6"/>
  <c r="AB7" i="6" s="1"/>
  <c r="F7" i="6"/>
  <c r="AA7" i="6" s="1"/>
  <c r="T7" i="9" s="1"/>
  <c r="Z6" i="6"/>
  <c r="AE6" i="6" s="1"/>
  <c r="X6" i="9" s="1"/>
  <c r="U6" i="6"/>
  <c r="AD6" i="6" s="1"/>
  <c r="W6" i="9" s="1"/>
  <c r="P6" i="6"/>
  <c r="AC6" i="6"/>
  <c r="V6" i="9" s="1"/>
  <c r="K6" i="6"/>
  <c r="AB6" i="6" s="1"/>
  <c r="U6" i="9" s="1"/>
  <c r="F6" i="6"/>
  <c r="AA6" i="6" s="1"/>
  <c r="Z5" i="6"/>
  <c r="AE5" i="6" s="1"/>
  <c r="X5" i="9" s="1"/>
  <c r="U5" i="6"/>
  <c r="AD5" i="6" s="1"/>
  <c r="W5" i="9" s="1"/>
  <c r="P5" i="6"/>
  <c r="AC5" i="6" s="1"/>
  <c r="K5" i="6"/>
  <c r="AB5" i="6" s="1"/>
  <c r="U5" i="9" s="1"/>
  <c r="AA5" i="6"/>
  <c r="Z4" i="6"/>
  <c r="AE4" i="6" s="1"/>
  <c r="X4" i="9" s="1"/>
  <c r="U4" i="6"/>
  <c r="AD4" i="6" s="1"/>
  <c r="P4" i="6"/>
  <c r="AC4" i="6" s="1"/>
  <c r="V4" i="9" s="1"/>
  <c r="AB4" i="6"/>
  <c r="U4" i="9" s="1"/>
  <c r="AA4" i="6"/>
  <c r="Z8" i="5"/>
  <c r="AE8" i="5" s="1"/>
  <c r="U8" i="5"/>
  <c r="AD8" i="5" s="1"/>
  <c r="Q8" i="9" s="1"/>
  <c r="K8" i="5"/>
  <c r="AB8" i="5" s="1"/>
  <c r="O8" i="9" s="1"/>
  <c r="F8" i="5"/>
  <c r="AA8" i="5" s="1"/>
  <c r="N8" i="9" s="1"/>
  <c r="Z7" i="5"/>
  <c r="AE7" i="5" s="1"/>
  <c r="R7" i="9" s="1"/>
  <c r="U7" i="5"/>
  <c r="AD7" i="5" s="1"/>
  <c r="Q7" i="9" s="1"/>
  <c r="P7" i="5"/>
  <c r="AC7" i="5" s="1"/>
  <c r="K7" i="5"/>
  <c r="AB7" i="5" s="1"/>
  <c r="O7" i="9" s="1"/>
  <c r="F7" i="5"/>
  <c r="AA7" i="5" s="1"/>
  <c r="Z6" i="5"/>
  <c r="AE6" i="5" s="1"/>
  <c r="R6" i="9" s="1"/>
  <c r="U6" i="5"/>
  <c r="AD6" i="5" s="1"/>
  <c r="Q6" i="9" s="1"/>
  <c r="K6" i="5"/>
  <c r="AB6" i="5" s="1"/>
  <c r="O6" i="9" s="1"/>
  <c r="F6" i="5"/>
  <c r="AA6" i="5" s="1"/>
  <c r="Z5" i="5"/>
  <c r="AE5" i="5" s="1"/>
  <c r="R5" i="9" s="1"/>
  <c r="U5" i="5"/>
  <c r="AD5" i="5" s="1"/>
  <c r="Q5" i="9" s="1"/>
  <c r="P5" i="5"/>
  <c r="AC5" i="5" s="1"/>
  <c r="P5" i="9" s="1"/>
  <c r="K5" i="5"/>
  <c r="AB5" i="5" s="1"/>
  <c r="O5" i="9" s="1"/>
  <c r="F5" i="5"/>
  <c r="AA5" i="5" s="1"/>
  <c r="N5" i="9" s="1"/>
  <c r="Z4" i="5"/>
  <c r="AE4" i="5" s="1"/>
  <c r="R4" i="9" s="1"/>
  <c r="U4" i="5"/>
  <c r="AD4" i="5" s="1"/>
  <c r="Q4" i="9" s="1"/>
  <c r="K4" i="5"/>
  <c r="AB4" i="5" s="1"/>
  <c r="F4" i="5"/>
  <c r="AA4" i="5" s="1"/>
  <c r="Z9" i="4"/>
  <c r="AE9" i="4" s="1"/>
  <c r="L8" i="9" s="1"/>
  <c r="U9" i="4"/>
  <c r="AD9" i="4" s="1"/>
  <c r="P9" i="4"/>
  <c r="AC9" i="4" s="1"/>
  <c r="J8" i="9" s="1"/>
  <c r="K9" i="4"/>
  <c r="AB9" i="4" s="1"/>
  <c r="F9" i="4"/>
  <c r="AA9" i="4" s="1"/>
  <c r="Z7" i="4"/>
  <c r="AE7" i="4" s="1"/>
  <c r="U7" i="4"/>
  <c r="AD7" i="4" s="1"/>
  <c r="K7" i="9" s="1"/>
  <c r="P7" i="4"/>
  <c r="AC7" i="4" s="1"/>
  <c r="K7" i="4"/>
  <c r="AB7" i="4" s="1"/>
  <c r="I7" i="9" s="1"/>
  <c r="AA7" i="4"/>
  <c r="H7" i="9" s="1"/>
  <c r="Z6" i="4"/>
  <c r="AE6" i="4" s="1"/>
  <c r="L6" i="9" s="1"/>
  <c r="U6" i="4"/>
  <c r="AD6" i="4" s="1"/>
  <c r="K6" i="9" s="1"/>
  <c r="P6" i="4"/>
  <c r="AC6" i="4" s="1"/>
  <c r="J6" i="9" s="1"/>
  <c r="K6" i="4"/>
  <c r="AB6" i="4" s="1"/>
  <c r="I6" i="9" s="1"/>
  <c r="AA6" i="4"/>
  <c r="H6" i="9"/>
  <c r="Z5" i="4"/>
  <c r="AE5" i="4" s="1"/>
  <c r="U5" i="4"/>
  <c r="AD5" i="4" s="1"/>
  <c r="K5" i="9" s="1"/>
  <c r="P5" i="4"/>
  <c r="AC5" i="4" s="1"/>
  <c r="J5" i="9" s="1"/>
  <c r="K5" i="4"/>
  <c r="AB5" i="4" s="1"/>
  <c r="I5" i="9" s="1"/>
  <c r="AA5" i="4"/>
  <c r="H5" i="9" s="1"/>
  <c r="Z4" i="4"/>
  <c r="AE4" i="4" s="1"/>
  <c r="L4" i="9" s="1"/>
  <c r="U4" i="4"/>
  <c r="AD4" i="4" s="1"/>
  <c r="K4" i="9" s="1"/>
  <c r="P4" i="4"/>
  <c r="AC4" i="4" s="1"/>
  <c r="J4" i="9" s="1"/>
  <c r="K4" i="4"/>
  <c r="AB4" i="4" s="1"/>
  <c r="I4" i="9" s="1"/>
  <c r="AA4" i="4"/>
  <c r="H4" i="9"/>
  <c r="Z9" i="1"/>
  <c r="AE9" i="1" s="1"/>
  <c r="F8" i="9" s="1"/>
  <c r="U9" i="1"/>
  <c r="AD9" i="1" s="1"/>
  <c r="E8" i="9" s="1"/>
  <c r="P9" i="1"/>
  <c r="AC9" i="1" s="1"/>
  <c r="D8" i="9" s="1"/>
  <c r="K9" i="1"/>
  <c r="AB9" i="1" s="1"/>
  <c r="C8" i="9" s="1"/>
  <c r="F9" i="1"/>
  <c r="AA9" i="1" s="1"/>
  <c r="Z7" i="1"/>
  <c r="AE7" i="1" s="1"/>
  <c r="F7" i="9" s="1"/>
  <c r="U7" i="1"/>
  <c r="AD7" i="1" s="1"/>
  <c r="E7" i="9" s="1"/>
  <c r="P7" i="1"/>
  <c r="AC7" i="1" s="1"/>
  <c r="D7" i="9" s="1"/>
  <c r="K7" i="1"/>
  <c r="AB7" i="1" s="1"/>
  <c r="Z6" i="1"/>
  <c r="AE6" i="1" s="1"/>
  <c r="F6" i="9" s="1"/>
  <c r="U6" i="1"/>
  <c r="AD6" i="1" s="1"/>
  <c r="E6" i="9" s="1"/>
  <c r="P6" i="1"/>
  <c r="AC6" i="1" s="1"/>
  <c r="D6" i="9" s="1"/>
  <c r="K6" i="1"/>
  <c r="AB6" i="1" s="1"/>
  <c r="C6" i="9" s="1"/>
  <c r="Z5" i="1"/>
  <c r="AE5" i="1" s="1"/>
  <c r="F5" i="9" s="1"/>
  <c r="U5" i="1"/>
  <c r="AD5" i="1" s="1"/>
  <c r="E5" i="9" s="1"/>
  <c r="P5" i="1"/>
  <c r="AC5" i="1" s="1"/>
  <c r="D5" i="9" s="1"/>
  <c r="K5" i="1"/>
  <c r="AB5" i="1" s="1"/>
  <c r="C5" i="9" s="1"/>
  <c r="Z4" i="1"/>
  <c r="AE4" i="1" s="1"/>
  <c r="U4" i="1"/>
  <c r="AD4" i="1" s="1"/>
  <c r="P4" i="1"/>
  <c r="AC4" i="1" s="1"/>
  <c r="K4" i="1"/>
  <c r="AB4" i="1" s="1"/>
  <c r="C4" i="9" s="1"/>
  <c r="P8" i="5"/>
  <c r="AC8" i="5" s="1"/>
  <c r="P8" i="9" s="1"/>
  <c r="P6" i="5"/>
  <c r="AC6" i="5" s="1"/>
  <c r="P6" i="9" s="1"/>
  <c r="P4" i="5"/>
  <c r="AC4" i="5" s="1"/>
  <c r="P4" i="9" s="1"/>
  <c r="F5" i="1"/>
  <c r="AA5" i="1" s="1"/>
  <c r="F7" i="1"/>
  <c r="AA7" i="1" s="1"/>
  <c r="B7" i="9" s="1"/>
  <c r="F6" i="1"/>
  <c r="AA6" i="1" s="1"/>
  <c r="F4" i="1"/>
  <c r="AA4" i="1" s="1"/>
  <c r="AD4" i="9" l="1"/>
  <c r="AE9" i="7"/>
  <c r="AC7" i="9"/>
  <c r="AD9" i="7"/>
  <c r="AC9" i="7"/>
  <c r="AB4" i="9"/>
  <c r="AB9" i="7"/>
  <c r="AA7" i="9"/>
  <c r="AE7" i="9"/>
  <c r="AJ7" i="9" s="1"/>
  <c r="AF7" i="7"/>
  <c r="Z8" i="9"/>
  <c r="AE8" i="9" s="1"/>
  <c r="AJ8" i="9" s="1"/>
  <c r="AF8" i="7"/>
  <c r="Z6" i="9"/>
  <c r="AE6" i="9" s="1"/>
  <c r="AJ6" i="9" s="1"/>
  <c r="AF6" i="7"/>
  <c r="Z5" i="9"/>
  <c r="AE5" i="9" s="1"/>
  <c r="AJ5" i="9" s="1"/>
  <c r="AF5" i="7"/>
  <c r="AF4" i="7"/>
  <c r="AA9" i="7"/>
  <c r="Z4" i="9"/>
  <c r="AE4" i="9" s="1"/>
  <c r="AJ4" i="9" s="1"/>
  <c r="AE9" i="6"/>
  <c r="X7" i="9"/>
  <c r="W4" i="9"/>
  <c r="AD9" i="6"/>
  <c r="V5" i="9"/>
  <c r="AC9" i="6"/>
  <c r="AF7" i="6"/>
  <c r="U7" i="9"/>
  <c r="AB9" i="6"/>
  <c r="T8" i="9"/>
  <c r="Y8" i="9" s="1"/>
  <c r="AI8" i="9" s="1"/>
  <c r="AF8" i="6"/>
  <c r="T6" i="9"/>
  <c r="Y6" i="9" s="1"/>
  <c r="AI6" i="9" s="1"/>
  <c r="AF6" i="6"/>
  <c r="T5" i="9"/>
  <c r="AF5" i="6"/>
  <c r="T4" i="9"/>
  <c r="Y4" i="9" s="1"/>
  <c r="AI4" i="9" s="1"/>
  <c r="AF4" i="6"/>
  <c r="AA9" i="6"/>
  <c r="AF5" i="4"/>
  <c r="L5" i="9"/>
  <c r="M5" i="9" s="1"/>
  <c r="AG5" i="9" s="1"/>
  <c r="L7" i="9"/>
  <c r="M7" i="9" s="1"/>
  <c r="AG7" i="9" s="1"/>
  <c r="AE10" i="4"/>
  <c r="AD10" i="4"/>
  <c r="K8" i="9"/>
  <c r="AB10" i="4"/>
  <c r="I8" i="9"/>
  <c r="J7" i="9"/>
  <c r="AF7" i="4"/>
  <c r="M6" i="9"/>
  <c r="AG6" i="9" s="1"/>
  <c r="AF6" i="4"/>
  <c r="M4" i="9"/>
  <c r="AG4" i="9" s="1"/>
  <c r="AC10" i="4"/>
  <c r="AF4" i="4"/>
  <c r="AC9" i="5"/>
  <c r="P7" i="9"/>
  <c r="AA10" i="4"/>
  <c r="H8" i="9"/>
  <c r="AF9" i="4"/>
  <c r="R8" i="9"/>
  <c r="AE9" i="5"/>
  <c r="AD9" i="5"/>
  <c r="S8" i="9"/>
  <c r="AH8" i="9" s="1"/>
  <c r="AF8" i="5"/>
  <c r="N7" i="9"/>
  <c r="AF7" i="5"/>
  <c r="N6" i="9"/>
  <c r="S6" i="9" s="1"/>
  <c r="AH6" i="9" s="1"/>
  <c r="AF6" i="5"/>
  <c r="S5" i="9"/>
  <c r="AH5" i="9" s="1"/>
  <c r="AF5" i="5"/>
  <c r="N4" i="9"/>
  <c r="AA9" i="5"/>
  <c r="O4" i="9"/>
  <c r="AB9" i="5"/>
  <c r="AF4" i="5"/>
  <c r="AE10" i="1"/>
  <c r="F4" i="9"/>
  <c r="E4" i="9"/>
  <c r="AD10" i="1"/>
  <c r="AC10" i="1"/>
  <c r="D4" i="9"/>
  <c r="AB10" i="1"/>
  <c r="C7" i="9"/>
  <c r="G7" i="9" s="1"/>
  <c r="AF7" i="9" s="1"/>
  <c r="AF9" i="1"/>
  <c r="B8" i="9"/>
  <c r="G8" i="9" s="1"/>
  <c r="AF8" i="9" s="1"/>
  <c r="AF6" i="1"/>
  <c r="B6" i="9"/>
  <c r="G6" i="9" s="1"/>
  <c r="AF6" i="9" s="1"/>
  <c r="AF7" i="1"/>
  <c r="AF5" i="1"/>
  <c r="B5" i="9"/>
  <c r="G5" i="9" s="1"/>
  <c r="AF5" i="9" s="1"/>
  <c r="B4" i="9"/>
  <c r="AF4" i="1"/>
  <c r="AA10" i="1"/>
  <c r="Y7" i="9" l="1"/>
  <c r="AI7" i="9" s="1"/>
  <c r="Y5" i="9"/>
  <c r="AI5" i="9" s="1"/>
  <c r="AK5" i="9" s="1"/>
  <c r="S7" i="9"/>
  <c r="AH7" i="9" s="1"/>
  <c r="AK7" i="9" s="1"/>
  <c r="AF9" i="7"/>
  <c r="AJ9" i="9"/>
  <c r="AF9" i="6"/>
  <c r="M8" i="9"/>
  <c r="AG8" i="9" s="1"/>
  <c r="AG9" i="9" s="1"/>
  <c r="AF10" i="4"/>
  <c r="S4" i="9"/>
  <c r="AH4" i="9" s="1"/>
  <c r="AF9" i="5"/>
  <c r="AK6" i="9"/>
  <c r="G4" i="9"/>
  <c r="AF4" i="9" s="1"/>
  <c r="AF10" i="1"/>
  <c r="AI9" i="9" l="1"/>
  <c r="AH9" i="9"/>
  <c r="AK8" i="9"/>
  <c r="AK4" i="9"/>
  <c r="AF9" i="9"/>
  <c r="AK9" i="9" l="1"/>
</calcChain>
</file>

<file path=xl/sharedStrings.xml><?xml version="1.0" encoding="utf-8"?>
<sst xmlns="http://schemas.openxmlformats.org/spreadsheetml/2006/main" count="270" uniqueCount="33">
  <si>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</si>
  <si>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</si>
  <si>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</si>
  <si>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</si>
  <si>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</si>
  <si>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</si>
  <si>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</si>
  <si>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</si>
  <si>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</si>
  <si>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</si>
  <si>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</si>
  <si>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</si>
  <si>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</si>
  <si>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</si>
  <si>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</si>
  <si>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</si>
  <si>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</si>
  <si>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</si>
  <si>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</si>
  <si>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</si>
  <si>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</si>
  <si>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</si>
  <si>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</si>
  <si>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</si>
  <si>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Zayda Hernandez</t>
  </si>
  <si>
    <t>Jaime Perez</t>
  </si>
  <si>
    <t>Mario Godoy</t>
  </si>
  <si>
    <t>Augusto Murga</t>
  </si>
  <si>
    <t>x</t>
  </si>
  <si>
    <t>Olivia Perez</t>
  </si>
  <si>
    <t>Mauricio Carias</t>
  </si>
  <si>
    <t>Maucicio Carias</t>
  </si>
  <si>
    <t>Jose Alegria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</si>
</sst>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164" fontId="0" fillId="4" borderId="15" xfId="0" applyNumberFormat="1" applyFill="1" applyBorder="1"/>
    <xf numFmtId="164" fontId="0" fillId="5" borderId="15" xfId="0" applyNumberFormat="1" applyFill="1" applyBorder="1"/>
    <xf numFmtId="164" fontId="0" fillId="7" borderId="15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5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5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5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5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164" fontId="2" fillId="2" borderId="16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5" xfId="0" applyNumberFormat="1" applyFill="1" applyBorder="1"/>
    <xf numFmtId="164" fontId="2" fillId="10" borderId="15" xfId="0" applyNumberFormat="1" applyFont="1" applyFill="1" applyBorder="1"/>
    <xf numFmtId="164" fontId="4" fillId="6" borderId="18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7" xfId="0" applyFont="1" applyFill="1" applyBorder="1" applyAlignment="1">
      <alignment horizontal="center" vertical="center" textRotation="180" wrapText="1"/>
    </xf>
    <xf numFmtId="164" fontId="0" fillId="3" borderId="19" xfId="0" applyNumberFormat="1" applyFill="1" applyBorder="1"/>
    <xf numFmtId="164" fontId="0" fillId="3" borderId="20" xfId="0" applyNumberFormat="1" applyFill="1" applyBorder="1"/>
    <xf numFmtId="164" fontId="2" fillId="3" borderId="8" xfId="0" applyNumberFormat="1" applyFont="1" applyFill="1" applyBorder="1"/>
    <xf numFmtId="164" fontId="0" fillId="4" borderId="8" xfId="0" applyNumberFormat="1" applyFill="1" applyBorder="1"/>
    <xf numFmtId="164" fontId="2" fillId="4" borderId="8" xfId="0" applyNumberFormat="1" applyFont="1" applyFill="1" applyBorder="1"/>
    <xf numFmtId="164" fontId="1" fillId="5" borderId="8" xfId="0" applyNumberFormat="1" applyFont="1" applyFill="1" applyBorder="1"/>
    <xf numFmtId="164" fontId="0" fillId="10" borderId="8" xfId="0" applyNumberFormat="1" applyFill="1" applyBorder="1"/>
    <xf numFmtId="164" fontId="2" fillId="10" borderId="8" xfId="0" applyNumberFormat="1" applyFont="1" applyFill="1" applyBorder="1"/>
    <xf numFmtId="164" fontId="0" fillId="7" borderId="8" xfId="0" applyNumberFormat="1" applyFill="1" applyBorder="1"/>
    <xf numFmtId="164" fontId="2" fillId="7" borderId="8" xfId="0" applyNumberFormat="1" applyFont="1" applyFill="1" applyBorder="1"/>
    <xf numFmtId="164" fontId="2" fillId="2" borderId="21" xfId="0" applyNumberFormat="1" applyFont="1" applyFill="1" applyBorder="1"/>
    <xf numFmtId="164" fontId="0" fillId="3" borderId="8" xfId="0" applyNumberFormat="1" applyFill="1" applyBorder="1"/>
    <xf numFmtId="164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1'!$F$4:$F$9</c:f>
              <c:numCache>
                <c:formatCode>General</c:formatCode>
                <c:ptCount val="6"/>
                <c:pt idx="0">
                  <c:v>100</c:v>
                </c:pt>
                <c:pt idx="1">
                  <c:v>82.5</c:v>
                </c:pt>
                <c:pt idx="2">
                  <c:v>82.5</c:v>
                </c:pt>
                <c:pt idx="3">
                  <c:v>77.5</c:v>
                </c:pt>
                <c:pt idx="4">
                  <c:v>82.5</c:v>
                </c:pt>
                <c:pt idx="5">
                  <c:v>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2'!$P$4:$P$9</c:f>
              <c:numCache>
                <c:formatCode>General</c:formatCode>
                <c:ptCount val="6"/>
                <c:pt idx="0">
                  <c:v>92</c:v>
                </c:pt>
                <c:pt idx="1">
                  <c:v>87.75</c:v>
                </c:pt>
                <c:pt idx="2">
                  <c:v>76.25</c:v>
                </c:pt>
                <c:pt idx="3">
                  <c:v>65</c:v>
                </c:pt>
                <c:pt idx="4">
                  <c:v>75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2'!$U$4:$U$9</c:f>
              <c:numCache>
                <c:formatCode>General</c:formatCode>
                <c:ptCount val="6"/>
                <c:pt idx="0">
                  <c:v>87</c:v>
                </c:pt>
                <c:pt idx="1">
                  <c:v>95</c:v>
                </c:pt>
                <c:pt idx="2">
                  <c:v>95</c:v>
                </c:pt>
                <c:pt idx="3">
                  <c:v>70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2'!$Z$4:$Z$9</c:f>
              <c:numCache>
                <c:formatCode>General</c:formatCode>
                <c:ptCount val="6"/>
                <c:pt idx="0">
                  <c:v>92.5</c:v>
                </c:pt>
                <c:pt idx="1">
                  <c:v>82.5</c:v>
                </c:pt>
                <c:pt idx="2">
                  <c:v>82.5</c:v>
                </c:pt>
                <c:pt idx="3">
                  <c:v>77.5</c:v>
                </c:pt>
                <c:pt idx="4">
                  <c:v>82.5</c:v>
                </c:pt>
                <c:pt idx="5">
                  <c:v>84.5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2'!$AF$4:$AF$9</c:f>
              <c:numCache>
                <c:formatCode>General</c:formatCode>
                <c:ptCount val="6"/>
                <c:pt idx="0">
                  <c:v>88.3</c:v>
                </c:pt>
                <c:pt idx="1">
                  <c:v>86.9</c:v>
                </c:pt>
                <c:pt idx="2">
                  <c:v>84.25</c:v>
                </c:pt>
                <c:pt idx="3">
                  <c:v>70.5</c:v>
                </c:pt>
                <c:pt idx="4">
                  <c:v>83</c:v>
                </c:pt>
                <c:pt idx="5">
                  <c:v>87.8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2'!$AF$4</c:f>
              <c:numCache>
                <c:formatCode>General</c:formatCode>
                <c:ptCount val="1"/>
                <c:pt idx="0">
                  <c:v>88.3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2'!$AF$5</c:f>
              <c:numCache>
                <c:formatCode>General</c:formatCode>
                <c:ptCount val="1"/>
                <c:pt idx="0">
                  <c:v>86.9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2'!$AF$6</c:f>
              <c:numCache>
                <c:formatCode>General</c:formatCode>
                <c:ptCount val="1"/>
                <c:pt idx="0">
                  <c:v>84.25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2'!$AF$7</c:f>
              <c:numCache>
                <c:formatCode>General</c:formatCode>
                <c:ptCount val="1"/>
                <c:pt idx="0">
                  <c:v>70.5</c:v>
                </c:pt>
              </c:numCache>
            </c:numRef>
          </c:val>
        </c:ser>
        <c:ser>
          <c:idx val="3"/>
          <c:order val="4"/>
          <c:tx>
            <c:strRef>
              <c:f>'Mes 2'!$A$9</c:f>
              <c:strCache>
                <c:ptCount val="1"/>
                <c:pt idx="0">
                  <c:v>Mauricio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2'!$AF$1:$AF$9</c:f>
              <c:strCache>
                <c:ptCount val="9"/>
                <c:pt idx="1">
                  <c:v>Total Mensual</c:v>
                </c:pt>
                <c:pt idx="3">
                  <c:v>88 </c:v>
                </c:pt>
                <c:pt idx="4">
                  <c:v>87 </c:v>
                </c:pt>
                <c:pt idx="5">
                  <c:v>84 </c:v>
                </c:pt>
                <c:pt idx="6">
                  <c:v>71 </c:v>
                </c:pt>
                <c:pt idx="7">
                  <c:v>83 </c:v>
                </c:pt>
                <c:pt idx="8">
                  <c:v>88 </c:v>
                </c:pt>
              </c:strCache>
            </c:strRef>
          </c:cat>
          <c:val>
            <c:numRef>
              <c:f>'Mes 2'!$AF$9</c:f>
              <c:numCache>
                <c:formatCode>General</c:formatCode>
                <c:ptCount val="1"/>
                <c:pt idx="0">
                  <c:v>87.8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160368"/>
        <c:axId val="314158408"/>
        <c:axId val="0"/>
      </c:bar3DChart>
      <c:catAx>
        <c:axId val="31416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4158408"/>
        <c:crosses val="autoZero"/>
        <c:auto val="1"/>
        <c:lblAlgn val="ctr"/>
        <c:lblOffset val="100"/>
        <c:noMultiLvlLbl val="0"/>
      </c:catAx>
      <c:valAx>
        <c:axId val="314158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416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Jose Alegria</c:v>
                </c:pt>
                <c:pt idx="4">
                  <c:v>Mauricio Carias</c:v>
                </c:pt>
              </c:strCache>
            </c:strRef>
          </c:cat>
          <c:val>
            <c:numRef>
              <c:f>'Mes 3'!$F$4:$F$8</c:f>
              <c:numCache>
                <c:formatCode>General</c:formatCode>
                <c:ptCount val="5"/>
                <c:pt idx="0">
                  <c:v>79.25</c:v>
                </c:pt>
                <c:pt idx="1">
                  <c:v>73.75</c:v>
                </c:pt>
                <c:pt idx="2">
                  <c:v>78.75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Jose Alegria</c:v>
                </c:pt>
                <c:pt idx="4">
                  <c:v>Mauricio Carias</c:v>
                </c:pt>
              </c:strCache>
            </c:strRef>
          </c:cat>
          <c:val>
            <c:numRef>
              <c:f>'Mes 3'!$K$4:$K$8</c:f>
              <c:numCache>
                <c:formatCode>General</c:formatCode>
                <c:ptCount val="5"/>
                <c:pt idx="0">
                  <c:v>78.75</c:v>
                </c:pt>
                <c:pt idx="1">
                  <c:v>73.75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Jose Alegria</c:v>
                </c:pt>
                <c:pt idx="4">
                  <c:v>Mauricio Carias</c:v>
                </c:pt>
              </c:strCache>
            </c:strRef>
          </c:cat>
          <c:val>
            <c:numRef>
              <c:f>'Mes 3'!$P$4:$P$8</c:f>
              <c:numCache>
                <c:formatCode>General</c:formatCode>
                <c:ptCount val="5"/>
                <c:pt idx="0">
                  <c:v>77.5</c:v>
                </c:pt>
                <c:pt idx="1">
                  <c:v>73.75</c:v>
                </c:pt>
                <c:pt idx="2">
                  <c:v>78.75</c:v>
                </c:pt>
                <c:pt idx="3">
                  <c:v>77.5</c:v>
                </c:pt>
                <c:pt idx="4">
                  <c:v>78.75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Jose Alegria</c:v>
                </c:pt>
                <c:pt idx="4">
                  <c:v>Mauricio Carias</c:v>
                </c:pt>
              </c:strCache>
            </c:strRef>
          </c:cat>
          <c:val>
            <c:numRef>
              <c:f>'Mes 3'!$U$4:$U$8</c:f>
              <c:numCache>
                <c:formatCode>General</c:formatCode>
                <c:ptCount val="5"/>
                <c:pt idx="0">
                  <c:v>88.75</c:v>
                </c:pt>
                <c:pt idx="1">
                  <c:v>88.75</c:v>
                </c:pt>
                <c:pt idx="2">
                  <c:v>88.75</c:v>
                </c:pt>
                <c:pt idx="3">
                  <c:v>88.75</c:v>
                </c:pt>
                <c:pt idx="4">
                  <c:v>88.75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Jose Alegria</c:v>
                </c:pt>
                <c:pt idx="4">
                  <c:v>Mauricio Carias</c:v>
                </c:pt>
              </c:strCache>
            </c:strRef>
          </c:cat>
          <c:val>
            <c:numRef>
              <c:f>'Mes 3'!$Z$4:$Z$8</c:f>
              <c:numCache>
                <c:formatCode>General</c:formatCode>
                <c:ptCount val="5"/>
                <c:pt idx="0">
                  <c:v>81.25</c:v>
                </c:pt>
                <c:pt idx="1">
                  <c:v>70</c:v>
                </c:pt>
                <c:pt idx="2">
                  <c:v>81.25</c:v>
                </c:pt>
                <c:pt idx="3">
                  <c:v>81.25</c:v>
                </c:pt>
                <c:pt idx="4">
                  <c:v>81.25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1'!$K$4:$K$9</c:f>
              <c:numCache>
                <c:formatCode>General</c:formatCode>
                <c:ptCount val="6"/>
                <c:pt idx="0">
                  <c:v>100</c:v>
                </c:pt>
                <c:pt idx="1">
                  <c:v>93</c:v>
                </c:pt>
                <c:pt idx="2">
                  <c:v>92.25</c:v>
                </c:pt>
                <c:pt idx="3">
                  <c:v>87.5</c:v>
                </c:pt>
                <c:pt idx="4">
                  <c:v>90.5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3'!$A$4:$A$8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Jose Alegria</c:v>
                </c:pt>
                <c:pt idx="4">
                  <c:v>Mauricio Carias</c:v>
                </c:pt>
              </c:strCache>
            </c:strRef>
          </c:cat>
          <c:val>
            <c:numRef>
              <c:f>'Mes 3'!$AF$4:$AF$8</c:f>
              <c:numCache>
                <c:formatCode>General</c:formatCode>
                <c:ptCount val="5"/>
                <c:pt idx="0">
                  <c:v>81.099999999999994</c:v>
                </c:pt>
                <c:pt idx="1">
                  <c:v>76</c:v>
                </c:pt>
                <c:pt idx="2">
                  <c:v>81.5</c:v>
                </c:pt>
                <c:pt idx="3">
                  <c:v>81.5</c:v>
                </c:pt>
                <c:pt idx="4">
                  <c:v>81.75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82 </c:v>
                </c:pt>
                <c:pt idx="7">
                  <c:v>82 </c:v>
                </c:pt>
              </c:strCache>
            </c:strRef>
          </c:cat>
          <c:val>
            <c:numRef>
              <c:f>'Mes 3'!$AF$4</c:f>
              <c:numCache>
                <c:formatCode>General</c:formatCode>
                <c:ptCount val="1"/>
                <c:pt idx="0">
                  <c:v>81.099999999999994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82 </c:v>
                </c:pt>
                <c:pt idx="7">
                  <c:v>82 </c:v>
                </c:pt>
              </c:strCache>
            </c:strRef>
          </c:cat>
          <c:val>
            <c:numRef>
              <c:f>'Mes 3'!$AF$5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82 </c:v>
                </c:pt>
                <c:pt idx="7">
                  <c:v>82 </c:v>
                </c:pt>
              </c:strCache>
            </c:strRef>
          </c:cat>
          <c:val>
            <c:numRef>
              <c:f>'Mes 3'!$AF$6</c:f>
              <c:numCache>
                <c:formatCode>General</c:formatCode>
                <c:ptCount val="1"/>
                <c:pt idx="0">
                  <c:v>81.5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Jose Alegria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82 </c:v>
                </c:pt>
                <c:pt idx="7">
                  <c:v>82 </c:v>
                </c:pt>
              </c:strCache>
            </c:strRef>
          </c:cat>
          <c:val>
            <c:numRef>
              <c:f>'Mes 3'!$AF$7</c:f>
              <c:numCache>
                <c:formatCode>General</c:formatCode>
                <c:ptCount val="1"/>
                <c:pt idx="0">
                  <c:v>81.5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Mauricio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12E-2"/>
                  <c:y val="-1.6000000000000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81 </c:v>
                </c:pt>
                <c:pt idx="4">
                  <c:v>76 </c:v>
                </c:pt>
                <c:pt idx="5">
                  <c:v>82 </c:v>
                </c:pt>
                <c:pt idx="6">
                  <c:v>82 </c:v>
                </c:pt>
                <c:pt idx="7">
                  <c:v>82 </c:v>
                </c:pt>
              </c:strCache>
            </c:strRef>
          </c:cat>
          <c:val>
            <c:numRef>
              <c:f>'Mes 3'!$AF$8</c:f>
              <c:numCache>
                <c:formatCode>General</c:formatCode>
                <c:ptCount val="1"/>
                <c:pt idx="0">
                  <c:v>81.75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164288"/>
        <c:axId val="314164680"/>
        <c:axId val="0"/>
      </c:bar3DChart>
      <c:catAx>
        <c:axId val="31416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4164680"/>
        <c:crosses val="autoZero"/>
        <c:auto val="1"/>
        <c:lblAlgn val="ctr"/>
        <c:lblOffset val="100"/>
        <c:noMultiLvlLbl val="0"/>
      </c:catAx>
      <c:valAx>
        <c:axId val="314164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416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4'!$A$4:$A$8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Mauricio Carias</c:v>
                </c:pt>
                <c:pt idx="4">
                  <c:v>Jose Alegria</c:v>
                </c:pt>
              </c:strCache>
            </c:strRef>
          </c:cat>
          <c:val>
            <c:numRef>
              <c:f>'Mes 4'!$F$4:$F$8</c:f>
              <c:numCache>
                <c:formatCode>General</c:formatCode>
                <c:ptCount val="5"/>
                <c:pt idx="0">
                  <c:v>21</c:v>
                </c:pt>
                <c:pt idx="1">
                  <c:v>17.5</c:v>
                </c:pt>
                <c:pt idx="2">
                  <c:v>21.25</c:v>
                </c:pt>
                <c:pt idx="3">
                  <c:v>21.25</c:v>
                </c:pt>
                <c:pt idx="4">
                  <c:v>21.25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Mauricio Carias</c:v>
                </c:pt>
                <c:pt idx="4">
                  <c:v>Jose Alegria</c:v>
                </c:pt>
              </c:strCache>
            </c:strRef>
          </c:cat>
          <c:val>
            <c:numRef>
              <c:f>'Mes 4'!$K$4:$K$8</c:f>
              <c:numCache>
                <c:formatCode>General</c:formatCode>
                <c:ptCount val="5"/>
                <c:pt idx="0">
                  <c:v>21.25</c:v>
                </c:pt>
                <c:pt idx="1">
                  <c:v>17.5</c:v>
                </c:pt>
                <c:pt idx="2">
                  <c:v>21.25</c:v>
                </c:pt>
                <c:pt idx="3">
                  <c:v>21.25</c:v>
                </c:pt>
                <c:pt idx="4">
                  <c:v>21.25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Mauricio Carias</c:v>
                </c:pt>
                <c:pt idx="4">
                  <c:v>Jose Alegria</c:v>
                </c:pt>
              </c:strCache>
            </c:strRef>
          </c:cat>
          <c:val>
            <c:numRef>
              <c:f>'Mes 4'!$P$4:$P$8</c:f>
              <c:numCache>
                <c:formatCode>General</c:formatCode>
                <c:ptCount val="5"/>
                <c:pt idx="0">
                  <c:v>20</c:v>
                </c:pt>
                <c:pt idx="1">
                  <c:v>17.5</c:v>
                </c:pt>
                <c:pt idx="2">
                  <c:v>20</c:v>
                </c:pt>
                <c:pt idx="3">
                  <c:v>21.25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Mauricio Carias</c:v>
                </c:pt>
                <c:pt idx="4">
                  <c:v>Jose Alegria</c:v>
                </c:pt>
              </c:strCache>
            </c:strRef>
          </c:cat>
          <c:val>
            <c:numRef>
              <c:f>'Mes 4'!$U$4:$U$8</c:f>
              <c:numCache>
                <c:formatCode>General</c:formatCode>
                <c:ptCount val="5"/>
                <c:pt idx="0">
                  <c:v>23.75</c:v>
                </c:pt>
                <c:pt idx="1">
                  <c:v>23.75</c:v>
                </c:pt>
                <c:pt idx="2">
                  <c:v>23.75</c:v>
                </c:pt>
                <c:pt idx="3">
                  <c:v>23.75</c:v>
                </c:pt>
                <c:pt idx="4">
                  <c:v>23.75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Mauricio Carias</c:v>
                </c:pt>
                <c:pt idx="4">
                  <c:v>Jose Alegria</c:v>
                </c:pt>
              </c:strCache>
            </c:strRef>
          </c:cat>
          <c:val>
            <c:numRef>
              <c:f>'Mes 4'!$Z$4:$Z$8</c:f>
              <c:numCache>
                <c:formatCode>General</c:formatCode>
                <c:ptCount val="5"/>
                <c:pt idx="0">
                  <c:v>22.5</c:v>
                </c:pt>
                <c:pt idx="1">
                  <c:v>17.5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4'!$A$4:$A$8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Mauricio Carias</c:v>
                </c:pt>
                <c:pt idx="4">
                  <c:v>Jose Alegria</c:v>
                </c:pt>
              </c:strCache>
            </c:strRef>
          </c:cat>
          <c:val>
            <c:numRef>
              <c:f>'Mes 4'!$AF$4:$AF$8</c:f>
              <c:numCache>
                <c:formatCode>General</c:formatCode>
                <c:ptCount val="5"/>
                <c:pt idx="0">
                  <c:v>21.7</c:v>
                </c:pt>
                <c:pt idx="1">
                  <c:v>18.75</c:v>
                </c:pt>
                <c:pt idx="2">
                  <c:v>21.75</c:v>
                </c:pt>
                <c:pt idx="3">
                  <c:v>22</c:v>
                </c:pt>
                <c:pt idx="4">
                  <c:v>21.75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22 </c:v>
                </c:pt>
                <c:pt idx="4">
                  <c:v>19 </c:v>
                </c:pt>
                <c:pt idx="5">
                  <c:v>22 </c:v>
                </c:pt>
                <c:pt idx="6">
                  <c:v>22 </c:v>
                </c:pt>
                <c:pt idx="7">
                  <c:v>22 </c:v>
                </c:pt>
              </c:strCache>
            </c:strRef>
          </c:cat>
          <c:val>
            <c:numRef>
              <c:f>'Mes 4'!$AF$4</c:f>
              <c:numCache>
                <c:formatCode>General</c:formatCode>
                <c:ptCount val="1"/>
                <c:pt idx="0">
                  <c:v>21.7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22 </c:v>
                </c:pt>
                <c:pt idx="4">
                  <c:v>19 </c:v>
                </c:pt>
                <c:pt idx="5">
                  <c:v>22 </c:v>
                </c:pt>
                <c:pt idx="6">
                  <c:v>22 </c:v>
                </c:pt>
                <c:pt idx="7">
                  <c:v>22 </c:v>
                </c:pt>
              </c:strCache>
            </c:strRef>
          </c:cat>
          <c:val>
            <c:numRef>
              <c:f>'Mes 4'!$AF$5</c:f>
              <c:numCache>
                <c:formatCode>General</c:formatCode>
                <c:ptCount val="1"/>
                <c:pt idx="0">
                  <c:v>18.75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22 </c:v>
                </c:pt>
                <c:pt idx="4">
                  <c:v>19 </c:v>
                </c:pt>
                <c:pt idx="5">
                  <c:v>22 </c:v>
                </c:pt>
                <c:pt idx="6">
                  <c:v>22 </c:v>
                </c:pt>
                <c:pt idx="7">
                  <c:v>22 </c:v>
                </c:pt>
              </c:strCache>
            </c:strRef>
          </c:cat>
          <c:val>
            <c:numRef>
              <c:f>'Mes 4'!$AF$6</c:f>
              <c:numCache>
                <c:formatCode>General</c:formatCode>
                <c:ptCount val="1"/>
                <c:pt idx="0">
                  <c:v>21.75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Mauricio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22 </c:v>
                </c:pt>
                <c:pt idx="4">
                  <c:v>19 </c:v>
                </c:pt>
                <c:pt idx="5">
                  <c:v>22 </c:v>
                </c:pt>
                <c:pt idx="6">
                  <c:v>22 </c:v>
                </c:pt>
                <c:pt idx="7">
                  <c:v>22 </c:v>
                </c:pt>
              </c:strCache>
            </c:strRef>
          </c:cat>
          <c:val>
            <c:numRef>
              <c:f>'Mes 4'!$AF$7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Jose Alegria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26E-2"/>
                  <c:y val="-1.6000000000000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22 </c:v>
                </c:pt>
                <c:pt idx="4">
                  <c:v>19 </c:v>
                </c:pt>
                <c:pt idx="5">
                  <c:v>22 </c:v>
                </c:pt>
                <c:pt idx="6">
                  <c:v>22 </c:v>
                </c:pt>
                <c:pt idx="7">
                  <c:v>22 </c:v>
                </c:pt>
              </c:strCache>
            </c:strRef>
          </c:cat>
          <c:val>
            <c:numRef>
              <c:f>'Mes 4'!$AF$8</c:f>
              <c:numCache>
                <c:formatCode>General</c:formatCode>
                <c:ptCount val="1"/>
                <c:pt idx="0">
                  <c:v>21.75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168208"/>
        <c:axId val="314165856"/>
        <c:axId val="0"/>
      </c:bar3DChart>
      <c:catAx>
        <c:axId val="31416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4165856"/>
        <c:crosses val="autoZero"/>
        <c:auto val="1"/>
        <c:lblAlgn val="ctr"/>
        <c:lblOffset val="100"/>
        <c:noMultiLvlLbl val="0"/>
      </c:catAx>
      <c:valAx>
        <c:axId val="314165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416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'Mes 5'!$F$4:$F$8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1'!$P$4:$P$9</c:f>
              <c:numCache>
                <c:formatCode>General</c:formatCode>
                <c:ptCount val="6"/>
                <c:pt idx="0">
                  <c:v>100</c:v>
                </c:pt>
                <c:pt idx="1">
                  <c:v>72.5</c:v>
                </c:pt>
                <c:pt idx="2">
                  <c:v>73.75</c:v>
                </c:pt>
                <c:pt idx="3">
                  <c:v>70</c:v>
                </c:pt>
                <c:pt idx="4">
                  <c:v>73.75</c:v>
                </c:pt>
                <c:pt idx="5">
                  <c:v>93.75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'Mes 5'!$K$4:$K$8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'Mes 5'!$P$4:$P$8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'Mes 5'!$U$4:$U$8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'Mes 5'!$Z$4:$Z$8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'Mes 5'!$AF$4:$AF$8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Zayda Hernandez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Mario Godoy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4E-2"/>
                  <c:y val="-1.6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278520"/>
        <c:axId val="316274600"/>
        <c:axId val="0"/>
      </c:bar3DChart>
      <c:catAx>
        <c:axId val="316278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6274600"/>
        <c:crosses val="autoZero"/>
        <c:auto val="1"/>
        <c:lblAlgn val="ctr"/>
        <c:lblOffset val="100"/>
        <c:noMultiLvlLbl val="0"/>
      </c:catAx>
      <c:valAx>
        <c:axId val="316274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627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Grupo'!$AK$1:$AK$3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Grupo'!$A$4:$A$8</c:f>
              <c:strCache>
                <c:ptCount val="5"/>
                <c:pt idx="0">
                  <c:v>Zayda Hernandez</c:v>
                </c:pt>
                <c:pt idx="1">
                  <c:v>Jaime Perez</c:v>
                </c:pt>
                <c:pt idx="2">
                  <c:v>Mario Godoy</c:v>
                </c:pt>
                <c:pt idx="3">
                  <c:v>Augusto Murga</c:v>
                </c:pt>
                <c:pt idx="4">
                  <c:v>x</c:v>
                </c:pt>
              </c:strCache>
            </c:strRef>
          </c:cat>
          <c:val>
            <c:numRef>
              <c:f>'Totales Grupo'!$AK$4:$AK$8</c:f>
              <c:numCache>
                <c:formatCode>General</c:formatCode>
                <c:ptCount val="5"/>
                <c:pt idx="0">
                  <c:v>58.219999999999992</c:v>
                </c:pt>
                <c:pt idx="1">
                  <c:v>53.65</c:v>
                </c:pt>
                <c:pt idx="2">
                  <c:v>54.839999999999996</c:v>
                </c:pt>
                <c:pt idx="3">
                  <c:v>51.05</c:v>
                </c:pt>
                <c:pt idx="4">
                  <c:v>56.129999999999995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'Totales Grupo'!$A$4</c:f>
              <c:strCache>
                <c:ptCount val="1"/>
                <c:pt idx="0">
                  <c:v>Zayda Hernandez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Grupo'!$B$4:$AE$4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87.5</c:v>
                </c:pt>
                <c:pt idx="7">
                  <c:v>82.5</c:v>
                </c:pt>
                <c:pt idx="8">
                  <c:v>92</c:v>
                </c:pt>
                <c:pt idx="9">
                  <c:v>87</c:v>
                </c:pt>
                <c:pt idx="10">
                  <c:v>92.5</c:v>
                </c:pt>
                <c:pt idx="11">
                  <c:v>88.3</c:v>
                </c:pt>
                <c:pt idx="12">
                  <c:v>79.25</c:v>
                </c:pt>
                <c:pt idx="13">
                  <c:v>78.75</c:v>
                </c:pt>
                <c:pt idx="14">
                  <c:v>77.5</c:v>
                </c:pt>
                <c:pt idx="15">
                  <c:v>88.75</c:v>
                </c:pt>
                <c:pt idx="16">
                  <c:v>81.25</c:v>
                </c:pt>
                <c:pt idx="17">
                  <c:v>81.099999999999994</c:v>
                </c:pt>
                <c:pt idx="18">
                  <c:v>21</c:v>
                </c:pt>
                <c:pt idx="19">
                  <c:v>21.25</c:v>
                </c:pt>
                <c:pt idx="20">
                  <c:v>20</c:v>
                </c:pt>
                <c:pt idx="21">
                  <c:v>23.75</c:v>
                </c:pt>
                <c:pt idx="22">
                  <c:v>22.5</c:v>
                </c:pt>
                <c:pt idx="23">
                  <c:v>21.7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Grupo'!$A$5</c:f>
              <c:strCache>
                <c:ptCount val="1"/>
                <c:pt idx="0">
                  <c:v>Jaime Perez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General</c:formatCode>
                <c:ptCount val="30"/>
                <c:pt idx="0">
                  <c:v>82.5</c:v>
                </c:pt>
                <c:pt idx="1">
                  <c:v>93</c:v>
                </c:pt>
                <c:pt idx="2">
                  <c:v>72.5</c:v>
                </c:pt>
                <c:pt idx="3">
                  <c:v>95</c:v>
                </c:pt>
                <c:pt idx="4">
                  <c:v>90</c:v>
                </c:pt>
                <c:pt idx="5">
                  <c:v>86.6</c:v>
                </c:pt>
                <c:pt idx="6">
                  <c:v>84.5</c:v>
                </c:pt>
                <c:pt idx="7">
                  <c:v>84.75</c:v>
                </c:pt>
                <c:pt idx="8">
                  <c:v>87.75</c:v>
                </c:pt>
                <c:pt idx="9">
                  <c:v>95</c:v>
                </c:pt>
                <c:pt idx="10">
                  <c:v>82.5</c:v>
                </c:pt>
                <c:pt idx="11">
                  <c:v>86.9</c:v>
                </c:pt>
                <c:pt idx="12">
                  <c:v>73.75</c:v>
                </c:pt>
                <c:pt idx="13">
                  <c:v>73.75</c:v>
                </c:pt>
                <c:pt idx="14">
                  <c:v>73.75</c:v>
                </c:pt>
                <c:pt idx="15">
                  <c:v>88.75</c:v>
                </c:pt>
                <c:pt idx="16">
                  <c:v>70</c:v>
                </c:pt>
                <c:pt idx="17">
                  <c:v>76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23.75</c:v>
                </c:pt>
                <c:pt idx="22">
                  <c:v>17.5</c:v>
                </c:pt>
                <c:pt idx="23">
                  <c:v>18.75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Grupo'!$A$6</c:f>
              <c:strCache>
                <c:ptCount val="1"/>
                <c:pt idx="0">
                  <c:v>Mario Godoy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General</c:formatCode>
                <c:ptCount val="30"/>
                <c:pt idx="0">
                  <c:v>82.5</c:v>
                </c:pt>
                <c:pt idx="1">
                  <c:v>92.25</c:v>
                </c:pt>
                <c:pt idx="2">
                  <c:v>73.75</c:v>
                </c:pt>
                <c:pt idx="3">
                  <c:v>95</c:v>
                </c:pt>
                <c:pt idx="4">
                  <c:v>90</c:v>
                </c:pt>
                <c:pt idx="5">
                  <c:v>86.7</c:v>
                </c:pt>
                <c:pt idx="6">
                  <c:v>82.5</c:v>
                </c:pt>
                <c:pt idx="7">
                  <c:v>85</c:v>
                </c:pt>
                <c:pt idx="8">
                  <c:v>76.25</c:v>
                </c:pt>
                <c:pt idx="9">
                  <c:v>95</c:v>
                </c:pt>
                <c:pt idx="10">
                  <c:v>82.5</c:v>
                </c:pt>
                <c:pt idx="11">
                  <c:v>84.25</c:v>
                </c:pt>
                <c:pt idx="12">
                  <c:v>78.75</c:v>
                </c:pt>
                <c:pt idx="13">
                  <c:v>80</c:v>
                </c:pt>
                <c:pt idx="14">
                  <c:v>78.75</c:v>
                </c:pt>
                <c:pt idx="15">
                  <c:v>88.75</c:v>
                </c:pt>
                <c:pt idx="16">
                  <c:v>81.25</c:v>
                </c:pt>
                <c:pt idx="17">
                  <c:v>81.5</c:v>
                </c:pt>
                <c:pt idx="18">
                  <c:v>21.25</c:v>
                </c:pt>
                <c:pt idx="19">
                  <c:v>21.25</c:v>
                </c:pt>
                <c:pt idx="20">
                  <c:v>20</c:v>
                </c:pt>
                <c:pt idx="21">
                  <c:v>23.75</c:v>
                </c:pt>
                <c:pt idx="22">
                  <c:v>22.5</c:v>
                </c:pt>
                <c:pt idx="23">
                  <c:v>21.75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Grupo'!$A$7</c:f>
              <c:strCache>
                <c:ptCount val="1"/>
                <c:pt idx="0">
                  <c:v>Augusto Murga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General</c:formatCode>
                <c:ptCount val="30"/>
                <c:pt idx="0">
                  <c:v>77.5</c:v>
                </c:pt>
                <c:pt idx="1">
                  <c:v>87.5</c:v>
                </c:pt>
                <c:pt idx="2">
                  <c:v>70</c:v>
                </c:pt>
                <c:pt idx="3">
                  <c:v>86.25</c:v>
                </c:pt>
                <c:pt idx="4">
                  <c:v>85</c:v>
                </c:pt>
                <c:pt idx="5">
                  <c:v>81.25</c:v>
                </c:pt>
                <c:pt idx="6">
                  <c:v>70</c:v>
                </c:pt>
                <c:pt idx="7">
                  <c:v>70</c:v>
                </c:pt>
                <c:pt idx="8">
                  <c:v>65</c:v>
                </c:pt>
                <c:pt idx="9">
                  <c:v>70</c:v>
                </c:pt>
                <c:pt idx="10">
                  <c:v>77.5</c:v>
                </c:pt>
                <c:pt idx="11">
                  <c:v>70.5</c:v>
                </c:pt>
                <c:pt idx="12">
                  <c:v>80</c:v>
                </c:pt>
                <c:pt idx="13">
                  <c:v>80</c:v>
                </c:pt>
                <c:pt idx="14">
                  <c:v>77.5</c:v>
                </c:pt>
                <c:pt idx="15">
                  <c:v>88.75</c:v>
                </c:pt>
                <c:pt idx="16">
                  <c:v>81.25</c:v>
                </c:pt>
                <c:pt idx="17">
                  <c:v>81.5</c:v>
                </c:pt>
                <c:pt idx="18">
                  <c:v>21.25</c:v>
                </c:pt>
                <c:pt idx="19">
                  <c:v>21.25</c:v>
                </c:pt>
                <c:pt idx="20">
                  <c:v>21.25</c:v>
                </c:pt>
                <c:pt idx="21">
                  <c:v>23.75</c:v>
                </c:pt>
                <c:pt idx="22">
                  <c:v>22.5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Grupo'!$A$8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multiLvlStrRef>
              <c:f>'Totales Grupo'!$B$1:$AE$3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General</c:formatCode>
                <c:ptCount val="30"/>
                <c:pt idx="0">
                  <c:v>82.5</c:v>
                </c:pt>
                <c:pt idx="1">
                  <c:v>85</c:v>
                </c:pt>
                <c:pt idx="2">
                  <c:v>93.75</c:v>
                </c:pt>
                <c:pt idx="3">
                  <c:v>95</c:v>
                </c:pt>
                <c:pt idx="4">
                  <c:v>90.5</c:v>
                </c:pt>
                <c:pt idx="5">
                  <c:v>89.35</c:v>
                </c:pt>
                <c:pt idx="6">
                  <c:v>82.5</c:v>
                </c:pt>
                <c:pt idx="7">
                  <c:v>92</c:v>
                </c:pt>
                <c:pt idx="8">
                  <c:v>85</c:v>
                </c:pt>
                <c:pt idx="9">
                  <c:v>95</c:v>
                </c:pt>
                <c:pt idx="10">
                  <c:v>84.5</c:v>
                </c:pt>
                <c:pt idx="11">
                  <c:v>87.8</c:v>
                </c:pt>
                <c:pt idx="12">
                  <c:v>80</c:v>
                </c:pt>
                <c:pt idx="13">
                  <c:v>80</c:v>
                </c:pt>
                <c:pt idx="14">
                  <c:v>78.75</c:v>
                </c:pt>
                <c:pt idx="15">
                  <c:v>88.75</c:v>
                </c:pt>
                <c:pt idx="16">
                  <c:v>81.25</c:v>
                </c:pt>
                <c:pt idx="17">
                  <c:v>81.75</c:v>
                </c:pt>
                <c:pt idx="18">
                  <c:v>21.25</c:v>
                </c:pt>
                <c:pt idx="19">
                  <c:v>21.25</c:v>
                </c:pt>
                <c:pt idx="20">
                  <c:v>20</c:v>
                </c:pt>
                <c:pt idx="21">
                  <c:v>23.75</c:v>
                </c:pt>
                <c:pt idx="22">
                  <c:v>22.5</c:v>
                </c:pt>
                <c:pt idx="23">
                  <c:v>21.75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76168"/>
        <c:axId val="316272248"/>
      </c:lineChart>
      <c:catAx>
        <c:axId val="31627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6272248"/>
        <c:crosses val="autoZero"/>
        <c:auto val="1"/>
        <c:lblAlgn val="ctr"/>
        <c:lblOffset val="100"/>
        <c:noMultiLvlLbl val="0"/>
      </c:catAx>
      <c:valAx>
        <c:axId val="31627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7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1'!$U$4:$U$9</c:f>
              <c:numCache>
                <c:formatCode>General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95</c:v>
                </c:pt>
                <c:pt idx="3">
                  <c:v>86.25</c:v>
                </c:pt>
                <c:pt idx="4">
                  <c:v>93.75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1'!$Z$4:$Z$9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85</c:v>
                </c:pt>
                <c:pt idx="4">
                  <c:v>90</c:v>
                </c:pt>
                <c:pt idx="5">
                  <c:v>90.5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1'!$A$4:$A$9</c:f>
              <c:strCache>
                <c:ptCount val="6"/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Maucicio Carias</c:v>
                </c:pt>
              </c:strCache>
            </c:strRef>
          </c:cat>
          <c:val>
            <c:numRef>
              <c:f>'Mes 1'!$AF$4:$AF$9</c:f>
              <c:numCache>
                <c:formatCode>General</c:formatCode>
                <c:ptCount val="6"/>
                <c:pt idx="0">
                  <c:v>100</c:v>
                </c:pt>
                <c:pt idx="1">
                  <c:v>86.6</c:v>
                </c:pt>
                <c:pt idx="2">
                  <c:v>86.7</c:v>
                </c:pt>
                <c:pt idx="3">
                  <c:v>81.25</c:v>
                </c:pt>
                <c:pt idx="4">
                  <c:v>86.1</c:v>
                </c:pt>
                <c:pt idx="5">
                  <c:v>89.35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100 </c:v>
                </c:pt>
                <c:pt idx="4">
                  <c:v>87 </c:v>
                </c:pt>
                <c:pt idx="5">
                  <c:v>87 </c:v>
                </c:pt>
                <c:pt idx="6">
                  <c:v>81 </c:v>
                </c:pt>
                <c:pt idx="7">
                  <c:v>86 </c:v>
                </c:pt>
                <c:pt idx="8">
                  <c:v>89 </c:v>
                </c:pt>
              </c:strCache>
            </c:strRef>
          </c:cat>
          <c:val>
            <c:numRef>
              <c:f>'Mes 1'!$AF$4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Jaime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5E-2"/>
                  <c:y val="-5.3333333333333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100 </c:v>
                </c:pt>
                <c:pt idx="4">
                  <c:v>87 </c:v>
                </c:pt>
                <c:pt idx="5">
                  <c:v>87 </c:v>
                </c:pt>
                <c:pt idx="6">
                  <c:v>81 </c:v>
                </c:pt>
                <c:pt idx="7">
                  <c:v>86 </c:v>
                </c:pt>
                <c:pt idx="8">
                  <c:v>89 </c:v>
                </c:pt>
              </c:strCache>
            </c:strRef>
          </c:cat>
          <c:val>
            <c:numRef>
              <c:f>'Mes 1'!$AF$5</c:f>
              <c:numCache>
                <c:formatCode>General</c:formatCode>
                <c:ptCount val="1"/>
                <c:pt idx="0">
                  <c:v>86.6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Olivia Perez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3.20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100 </c:v>
                </c:pt>
                <c:pt idx="4">
                  <c:v>87 </c:v>
                </c:pt>
                <c:pt idx="5">
                  <c:v>87 </c:v>
                </c:pt>
                <c:pt idx="6">
                  <c:v>81 </c:v>
                </c:pt>
                <c:pt idx="7">
                  <c:v>86 </c:v>
                </c:pt>
                <c:pt idx="8">
                  <c:v>89 </c:v>
                </c:pt>
              </c:strCache>
            </c:strRef>
          </c:cat>
          <c:val>
            <c:numRef>
              <c:f>'Mes 1'!$AF$6</c:f>
              <c:numCache>
                <c:formatCode>General</c:formatCode>
                <c:ptCount val="1"/>
                <c:pt idx="0">
                  <c:v>86.7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Augusto Murga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11E-2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100 </c:v>
                </c:pt>
                <c:pt idx="4">
                  <c:v>87 </c:v>
                </c:pt>
                <c:pt idx="5">
                  <c:v>87 </c:v>
                </c:pt>
                <c:pt idx="6">
                  <c:v>81 </c:v>
                </c:pt>
                <c:pt idx="7">
                  <c:v>86 </c:v>
                </c:pt>
                <c:pt idx="8">
                  <c:v>89 </c:v>
                </c:pt>
              </c:strCache>
            </c:strRef>
          </c:cat>
          <c:val>
            <c:numRef>
              <c:f>'Mes 1'!$AF$7</c:f>
              <c:numCache>
                <c:formatCode>General</c:formatCode>
                <c:ptCount val="1"/>
                <c:pt idx="0">
                  <c:v>81.25</c:v>
                </c:pt>
              </c:numCache>
            </c:numRef>
          </c:val>
        </c:ser>
        <c:ser>
          <c:idx val="3"/>
          <c:order val="4"/>
          <c:tx>
            <c:strRef>
              <c:f>'Mes 1'!$A$9</c:f>
              <c:strCache>
                <c:ptCount val="1"/>
                <c:pt idx="0">
                  <c:v>Maucicio Carias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77E-2"/>
                  <c:y val="-1.6000000000000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1'!$AF$1:$AF$9</c:f>
              <c:strCache>
                <c:ptCount val="9"/>
                <c:pt idx="1">
                  <c:v>Total Mensual</c:v>
                </c:pt>
                <c:pt idx="3">
                  <c:v>100 </c:v>
                </c:pt>
                <c:pt idx="4">
                  <c:v>87 </c:v>
                </c:pt>
                <c:pt idx="5">
                  <c:v>87 </c:v>
                </c:pt>
                <c:pt idx="6">
                  <c:v>81 </c:v>
                </c:pt>
                <c:pt idx="7">
                  <c:v>86 </c:v>
                </c:pt>
                <c:pt idx="8">
                  <c:v>89 </c:v>
                </c:pt>
              </c:strCache>
            </c:strRef>
          </c:cat>
          <c:val>
            <c:numRef>
              <c:f>'Mes 1'!$AF$9</c:f>
              <c:numCache>
                <c:formatCode>General</c:formatCode>
                <c:ptCount val="1"/>
                <c:pt idx="0">
                  <c:v>89.35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161936"/>
        <c:axId val="314154096"/>
        <c:axId val="0"/>
      </c:bar3DChart>
      <c:catAx>
        <c:axId val="31416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4154096"/>
        <c:crosses val="autoZero"/>
        <c:auto val="1"/>
        <c:lblAlgn val="ctr"/>
        <c:lblOffset val="100"/>
        <c:noMultiLvlLbl val="0"/>
      </c:catAx>
      <c:valAx>
        <c:axId val="314154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416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2'!$F$4:$F$9</c:f>
              <c:numCache>
                <c:formatCode>General</c:formatCode>
                <c:ptCount val="6"/>
                <c:pt idx="0">
                  <c:v>87.5</c:v>
                </c:pt>
                <c:pt idx="1">
                  <c:v>84.5</c:v>
                </c:pt>
                <c:pt idx="2">
                  <c:v>82.5</c:v>
                </c:pt>
                <c:pt idx="3">
                  <c:v>70</c:v>
                </c:pt>
                <c:pt idx="4">
                  <c:v>80</c:v>
                </c:pt>
                <c:pt idx="5">
                  <c:v>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2'!$A$4:$A$9</c:f>
              <c:strCache>
                <c:ptCount val="6"/>
                <c:pt idx="0">
                  <c:v>Zayda Hernandez</c:v>
                </c:pt>
                <c:pt idx="1">
                  <c:v>Jaime Perez</c:v>
                </c:pt>
                <c:pt idx="2">
                  <c:v>Olivia Perez</c:v>
                </c:pt>
                <c:pt idx="3">
                  <c:v>Augusto Murga</c:v>
                </c:pt>
                <c:pt idx="4">
                  <c:v>Jose Alegria</c:v>
                </c:pt>
                <c:pt idx="5">
                  <c:v>Mauricio Carias</c:v>
                </c:pt>
              </c:strCache>
            </c:strRef>
          </c:cat>
          <c:val>
            <c:numRef>
              <c:f>'Mes 2'!$K$4:$K$9</c:f>
              <c:numCache>
                <c:formatCode>General</c:formatCode>
                <c:ptCount val="6"/>
                <c:pt idx="0">
                  <c:v>82.5</c:v>
                </c:pt>
                <c:pt idx="1">
                  <c:v>84.75</c:v>
                </c:pt>
                <c:pt idx="2">
                  <c:v>85</c:v>
                </c:pt>
                <c:pt idx="3">
                  <c:v>70</c:v>
                </c:pt>
                <c:pt idx="4">
                  <c:v>82.5</c:v>
                </c:pt>
                <c:pt idx="5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10</xdr:row>
      <xdr:rowOff>180975</xdr:rowOff>
    </xdr:from>
    <xdr:to>
      <xdr:col>29</xdr:col>
      <xdr:colOff>285750</xdr:colOff>
      <xdr:row>23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23</xdr:row>
      <xdr:rowOff>180975</xdr:rowOff>
    </xdr:from>
    <xdr:to>
      <xdr:col>10</xdr:col>
      <xdr:colOff>114300</xdr:colOff>
      <xdr:row>36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23</xdr:row>
      <xdr:rowOff>161925</xdr:rowOff>
    </xdr:from>
    <xdr:to>
      <xdr:col>20</xdr:col>
      <xdr:colOff>9525</xdr:colOff>
      <xdr:row>36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24</xdr:row>
      <xdr:rowOff>0</xdr:rowOff>
    </xdr:from>
    <xdr:to>
      <xdr:col>29</xdr:col>
      <xdr:colOff>219075</xdr:colOff>
      <xdr:row>36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23</xdr:row>
      <xdr:rowOff>152400</xdr:rowOff>
    </xdr:from>
    <xdr:to>
      <xdr:col>35</xdr:col>
      <xdr:colOff>581025</xdr:colOff>
      <xdr:row>36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10</xdr:row>
      <xdr:rowOff>161925</xdr:rowOff>
    </xdr:from>
    <xdr:to>
      <xdr:col>20</xdr:col>
      <xdr:colOff>104775</xdr:colOff>
      <xdr:row>23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10</xdr:row>
      <xdr:rowOff>152400</xdr:rowOff>
    </xdr:from>
    <xdr:to>
      <xdr:col>10</xdr:col>
      <xdr:colOff>123825</xdr:colOff>
      <xdr:row>23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32</xdr:row>
      <xdr:rowOff>19050</xdr:rowOff>
    </xdr:from>
    <xdr:to>
      <xdr:col>28</xdr:col>
      <xdr:colOff>228600</xdr:colOff>
      <xdr:row>54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8</xdr:row>
      <xdr:rowOff>257175</xdr:rowOff>
    </xdr:from>
    <xdr:to>
      <xdr:col>28</xdr:col>
      <xdr:colOff>219075</xdr:colOff>
      <xdr:row>31</xdr:row>
      <xdr:rowOff>47625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workbookViewId="0">
      <selection activeCell="AA9" sqref="AA9"/>
    </sheetView>
  </sheetViews>
  <sheetFormatPr baseColWidth="10" defaultColWidth="11.42578125" defaultRowHeight="15" x14ac:dyDescent="0.25"/>
  <cols>
    <col min="1" max="1" width="16.28515625" bestFit="1" customWidth="1"/>
    <col min="2" max="5" width="4.7109375" customWidth="1"/>
    <col min="6" max="6" width="6" bestFit="1" customWidth="1"/>
    <col min="7" max="10" width="4.7109375" customWidth="1"/>
    <col min="11" max="11" width="5.140625" bestFit="1" customWidth="1"/>
    <col min="12" max="20" width="4.7109375" customWidth="1"/>
    <col min="21" max="21" width="5.140625" bestFit="1" customWidth="1"/>
    <col min="22" max="25" width="4.7109375" customWidth="1"/>
    <col min="26" max="26" width="5.140625" bestFit="1" customWidth="1"/>
    <col min="2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1" t="s">
        <v>0</v>
      </c>
      <c r="C1" s="52"/>
      <c r="D1" s="52"/>
      <c r="E1" s="52"/>
      <c r="F1" s="53"/>
      <c r="G1" s="51" t="s">
        <v>1</v>
      </c>
      <c r="H1" s="52"/>
      <c r="I1" s="52"/>
      <c r="J1" s="52"/>
      <c r="K1" s="53"/>
      <c r="L1" s="51" t="s">
        <v>2</v>
      </c>
      <c r="M1" s="52"/>
      <c r="N1" s="52"/>
      <c r="O1" s="52"/>
      <c r="P1" s="53"/>
      <c r="Q1" s="51" t="s">
        <v>3</v>
      </c>
      <c r="R1" s="52"/>
      <c r="S1" s="52"/>
      <c r="T1" s="52"/>
      <c r="U1" s="53"/>
      <c r="V1" s="51" t="s">
        <v>4</v>
      </c>
      <c r="W1" s="52"/>
      <c r="X1" s="52"/>
      <c r="Y1" s="52"/>
      <c r="Z1" s="53"/>
      <c r="AA1" s="57" t="s">
        <v>5</v>
      </c>
      <c r="AB1" s="58"/>
      <c r="AC1" s="58"/>
      <c r="AD1" s="58"/>
      <c r="AE1" s="58"/>
      <c r="AF1" s="58"/>
    </row>
    <row r="2" spans="1:33" ht="26.25" customHeight="1" x14ac:dyDescent="0.25">
      <c r="B2" s="54"/>
      <c r="C2" s="55"/>
      <c r="D2" s="55"/>
      <c r="E2" s="55"/>
      <c r="F2" s="56"/>
      <c r="G2" s="54"/>
      <c r="H2" s="55"/>
      <c r="I2" s="55"/>
      <c r="J2" s="55"/>
      <c r="K2" s="56"/>
      <c r="L2" s="54"/>
      <c r="M2" s="55"/>
      <c r="N2" s="55"/>
      <c r="O2" s="55"/>
      <c r="P2" s="56"/>
      <c r="Q2" s="54"/>
      <c r="R2" s="55"/>
      <c r="S2" s="55"/>
      <c r="T2" s="55"/>
      <c r="U2" s="56"/>
      <c r="V2" s="54"/>
      <c r="W2" s="55"/>
      <c r="X2" s="55"/>
      <c r="Y2" s="55"/>
      <c r="Z2" s="56"/>
      <c r="AA2" s="59" t="s">
        <v>6</v>
      </c>
      <c r="AB2" s="59" t="s">
        <v>7</v>
      </c>
      <c r="AC2" s="59" t="s">
        <v>8</v>
      </c>
      <c r="AD2" s="59" t="s">
        <v>9</v>
      </c>
      <c r="AE2" s="59" t="s">
        <v>10</v>
      </c>
      <c r="AF2" s="59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60"/>
      <c r="AB3" s="60"/>
      <c r="AC3" s="60"/>
      <c r="AD3" s="60"/>
      <c r="AE3" s="60"/>
      <c r="AF3" s="60"/>
    </row>
    <row r="4" spans="1:33" ht="16.5" thickBot="1" x14ac:dyDescent="0.3">
      <c r="A4" s="35"/>
      <c r="B4" s="7">
        <v>100</v>
      </c>
      <c r="C4" s="8">
        <v>100</v>
      </c>
      <c r="D4" s="8">
        <v>100</v>
      </c>
      <c r="E4" s="8">
        <v>100</v>
      </c>
      <c r="F4" s="22">
        <f>AVERAGE(B4:E4)</f>
        <v>100</v>
      </c>
      <c r="G4" s="9">
        <v>100</v>
      </c>
      <c r="H4" s="9">
        <v>100</v>
      </c>
      <c r="I4" s="9">
        <v>100</v>
      </c>
      <c r="J4" s="9">
        <v>100</v>
      </c>
      <c r="K4" s="25">
        <f>AVERAGE(G4:J4)</f>
        <v>100</v>
      </c>
      <c r="L4" s="10">
        <v>100</v>
      </c>
      <c r="M4" s="10">
        <v>100</v>
      </c>
      <c r="N4" s="10">
        <v>100</v>
      </c>
      <c r="O4" s="10">
        <v>100</v>
      </c>
      <c r="P4" s="19">
        <f>AVERAGE(L4:O4)</f>
        <v>100</v>
      </c>
      <c r="Q4" s="42">
        <v>100</v>
      </c>
      <c r="R4" s="42">
        <v>100</v>
      </c>
      <c r="S4" s="42">
        <v>100</v>
      </c>
      <c r="T4" s="42">
        <v>100</v>
      </c>
      <c r="U4" s="43">
        <f>AVERAGE(Q4:T4)</f>
        <v>100</v>
      </c>
      <c r="V4" s="11">
        <v>100</v>
      </c>
      <c r="W4" s="11">
        <v>100</v>
      </c>
      <c r="X4" s="11">
        <v>100</v>
      </c>
      <c r="Y4" s="11">
        <v>100</v>
      </c>
      <c r="Z4" s="29">
        <f>AVERAGE(V4:Y4)</f>
        <v>100</v>
      </c>
      <c r="AA4" s="12">
        <f>+F4</f>
        <v>100</v>
      </c>
      <c r="AB4" s="12">
        <f>+K4</f>
        <v>100</v>
      </c>
      <c r="AC4" s="12">
        <f>+P4</f>
        <v>100</v>
      </c>
      <c r="AD4" s="12">
        <f>+U4</f>
        <v>100</v>
      </c>
      <c r="AE4" s="12">
        <f>+Z4</f>
        <v>100</v>
      </c>
      <c r="AF4" s="32">
        <f t="shared" ref="AF4:AF10" si="0">AVERAGE(AA4:AE4)</f>
        <v>100</v>
      </c>
    </row>
    <row r="5" spans="1:33" ht="16.5" thickBot="1" x14ac:dyDescent="0.3">
      <c r="A5" s="35" t="s">
        <v>25</v>
      </c>
      <c r="B5" s="13">
        <v>80</v>
      </c>
      <c r="C5" s="8">
        <v>85</v>
      </c>
      <c r="D5" s="8">
        <v>80</v>
      </c>
      <c r="E5" s="8">
        <v>85</v>
      </c>
      <c r="F5" s="23">
        <f>AVERAGE(B5:E5)</f>
        <v>82.5</v>
      </c>
      <c r="G5" s="2">
        <v>90</v>
      </c>
      <c r="H5" s="2">
        <v>95</v>
      </c>
      <c r="I5" s="2">
        <v>92</v>
      </c>
      <c r="J5" s="2">
        <v>95</v>
      </c>
      <c r="K5" s="26">
        <f>AVERAGE(G5:J5)</f>
        <v>93</v>
      </c>
      <c r="L5" s="3">
        <v>75</v>
      </c>
      <c r="M5" s="3">
        <v>70</v>
      </c>
      <c r="N5" s="3">
        <v>75</v>
      </c>
      <c r="O5" s="3">
        <v>70</v>
      </c>
      <c r="P5" s="20">
        <f>AVERAGE(L5:O5)</f>
        <v>72.5</v>
      </c>
      <c r="Q5" s="44">
        <v>95</v>
      </c>
      <c r="R5" s="44">
        <v>95</v>
      </c>
      <c r="S5" s="44">
        <v>95</v>
      </c>
      <c r="T5" s="44">
        <v>95</v>
      </c>
      <c r="U5" s="45">
        <f>AVERAGE(Q5:T5)</f>
        <v>95</v>
      </c>
      <c r="V5" s="4">
        <v>90</v>
      </c>
      <c r="W5" s="4">
        <v>90</v>
      </c>
      <c r="X5" s="4">
        <v>90</v>
      </c>
      <c r="Y5" s="4">
        <v>90</v>
      </c>
      <c r="Z5" s="30">
        <f>AVERAGE(V5:Y5)</f>
        <v>90</v>
      </c>
      <c r="AA5" s="5">
        <f>+F5</f>
        <v>82.5</v>
      </c>
      <c r="AB5" s="5">
        <f>+K5</f>
        <v>93</v>
      </c>
      <c r="AC5" s="5">
        <f>+P5</f>
        <v>72.5</v>
      </c>
      <c r="AD5" s="5">
        <f>+U5</f>
        <v>95</v>
      </c>
      <c r="AE5" s="5">
        <f>+Z5</f>
        <v>90</v>
      </c>
      <c r="AF5" s="33">
        <f t="shared" si="0"/>
        <v>86.6</v>
      </c>
    </row>
    <row r="6" spans="1:33" ht="16.5" thickBot="1" x14ac:dyDescent="0.3">
      <c r="A6" s="35" t="s">
        <v>29</v>
      </c>
      <c r="B6" s="13">
        <v>80</v>
      </c>
      <c r="C6" s="8">
        <v>85</v>
      </c>
      <c r="D6" s="8">
        <v>80</v>
      </c>
      <c r="E6" s="8">
        <v>85</v>
      </c>
      <c r="F6" s="23">
        <f>AVERAGE(B6:E6)</f>
        <v>82.5</v>
      </c>
      <c r="G6" s="2">
        <v>95</v>
      </c>
      <c r="H6" s="2">
        <v>92</v>
      </c>
      <c r="I6" s="2">
        <v>92</v>
      </c>
      <c r="J6" s="2">
        <v>90</v>
      </c>
      <c r="K6" s="26">
        <f>AVERAGE(G6:J6)</f>
        <v>92.25</v>
      </c>
      <c r="L6" s="3">
        <v>75</v>
      </c>
      <c r="M6" s="3">
        <v>75</v>
      </c>
      <c r="N6" s="3">
        <v>70</v>
      </c>
      <c r="O6" s="3">
        <v>75</v>
      </c>
      <c r="P6" s="20">
        <f>AVERAGE(L6:O6)</f>
        <v>73.75</v>
      </c>
      <c r="Q6" s="44">
        <v>95</v>
      </c>
      <c r="R6" s="44">
        <v>95</v>
      </c>
      <c r="S6" s="44">
        <v>95</v>
      </c>
      <c r="T6" s="44">
        <v>95</v>
      </c>
      <c r="U6" s="45">
        <f>AVERAGE(Q6:T6)</f>
        <v>95</v>
      </c>
      <c r="V6" s="4">
        <v>90</v>
      </c>
      <c r="W6" s="4">
        <v>90</v>
      </c>
      <c r="X6" s="4">
        <v>90</v>
      </c>
      <c r="Y6" s="4">
        <v>90</v>
      </c>
      <c r="Z6" s="30">
        <f>AVERAGE(V6:Y6)</f>
        <v>90</v>
      </c>
      <c r="AA6" s="5">
        <f>+F6</f>
        <v>82.5</v>
      </c>
      <c r="AB6" s="5">
        <f>+K6</f>
        <v>92.25</v>
      </c>
      <c r="AC6" s="5">
        <f>+P6</f>
        <v>73.75</v>
      </c>
      <c r="AD6" s="5">
        <f>+U6</f>
        <v>95</v>
      </c>
      <c r="AE6" s="5">
        <f>+Z6</f>
        <v>90</v>
      </c>
      <c r="AF6" s="33">
        <f t="shared" si="0"/>
        <v>86.7</v>
      </c>
    </row>
    <row r="7" spans="1:33" ht="15.75" x14ac:dyDescent="0.25">
      <c r="A7" s="35" t="s">
        <v>27</v>
      </c>
      <c r="B7" s="13">
        <v>75</v>
      </c>
      <c r="C7" s="8">
        <v>80</v>
      </c>
      <c r="D7" s="8">
        <v>75</v>
      </c>
      <c r="E7" s="8">
        <v>80</v>
      </c>
      <c r="F7" s="23">
        <f>AVERAGE(B7:E7)</f>
        <v>77.5</v>
      </c>
      <c r="G7" s="2">
        <v>90</v>
      </c>
      <c r="H7" s="2">
        <v>95</v>
      </c>
      <c r="I7" s="2">
        <v>85</v>
      </c>
      <c r="J7" s="2">
        <v>80</v>
      </c>
      <c r="K7" s="26">
        <f>AVERAGE(G7:J7)</f>
        <v>87.5</v>
      </c>
      <c r="L7" s="3">
        <v>70</v>
      </c>
      <c r="M7" s="3">
        <v>70</v>
      </c>
      <c r="N7" s="3">
        <v>70</v>
      </c>
      <c r="O7" s="3">
        <v>70</v>
      </c>
      <c r="P7" s="20">
        <f>AVERAGE(L7:O7)</f>
        <v>70</v>
      </c>
      <c r="Q7" s="44">
        <v>90</v>
      </c>
      <c r="R7" s="44">
        <v>85</v>
      </c>
      <c r="S7" s="44">
        <v>85</v>
      </c>
      <c r="T7" s="44">
        <v>85</v>
      </c>
      <c r="U7" s="45">
        <f>AVERAGE(Q7:T7)</f>
        <v>86.25</v>
      </c>
      <c r="V7" s="4">
        <v>85</v>
      </c>
      <c r="W7" s="4">
        <v>85</v>
      </c>
      <c r="X7" s="4">
        <v>85</v>
      </c>
      <c r="Y7" s="4">
        <v>85</v>
      </c>
      <c r="Z7" s="30">
        <f>AVERAGE(V7:Y7)</f>
        <v>85</v>
      </c>
      <c r="AA7" s="5">
        <f>+F7</f>
        <v>77.5</v>
      </c>
      <c r="AB7" s="5">
        <f>+K7</f>
        <v>87.5</v>
      </c>
      <c r="AC7" s="5">
        <f>+P7</f>
        <v>70</v>
      </c>
      <c r="AD7" s="5">
        <f>+U7</f>
        <v>86.25</v>
      </c>
      <c r="AE7" s="5">
        <f>+Z7</f>
        <v>85</v>
      </c>
      <c r="AF7" s="33">
        <f t="shared" si="0"/>
        <v>81.25</v>
      </c>
    </row>
    <row r="8" spans="1:33" ht="15.75" x14ac:dyDescent="0.25">
      <c r="A8" s="35" t="s">
        <v>32</v>
      </c>
      <c r="B8" s="61">
        <v>85</v>
      </c>
      <c r="C8" s="62">
        <v>80</v>
      </c>
      <c r="D8" s="62">
        <v>85</v>
      </c>
      <c r="E8" s="62">
        <v>80</v>
      </c>
      <c r="F8" s="63">
        <f>AVERAGE(B8:E8)</f>
        <v>82.5</v>
      </c>
      <c r="G8" s="64">
        <v>85</v>
      </c>
      <c r="H8" s="64">
        <v>90</v>
      </c>
      <c r="I8" s="64">
        <v>92</v>
      </c>
      <c r="J8" s="64">
        <v>95</v>
      </c>
      <c r="K8" s="65">
        <f>AVERAGE(G8:J8)</f>
        <v>90.5</v>
      </c>
      <c r="L8" s="3">
        <v>75</v>
      </c>
      <c r="M8" s="3">
        <v>70</v>
      </c>
      <c r="N8" s="3">
        <v>75</v>
      </c>
      <c r="O8" s="3">
        <v>75</v>
      </c>
      <c r="P8" s="66">
        <f>AVERAGE(L8:O8)</f>
        <v>73.75</v>
      </c>
      <c r="Q8" s="67">
        <v>90</v>
      </c>
      <c r="R8" s="67">
        <v>95</v>
      </c>
      <c r="S8" s="67">
        <v>95</v>
      </c>
      <c r="T8" s="67">
        <v>95</v>
      </c>
      <c r="U8" s="68">
        <f>AVERAGE(Q8:T8)</f>
        <v>93.75</v>
      </c>
      <c r="V8" s="69">
        <v>90</v>
      </c>
      <c r="W8" s="69">
        <v>90</v>
      </c>
      <c r="X8" s="69">
        <v>90</v>
      </c>
      <c r="Y8" s="69">
        <v>90</v>
      </c>
      <c r="Z8" s="70">
        <f>AVERAGE(V8:Y8)</f>
        <v>90</v>
      </c>
      <c r="AA8" s="49">
        <f>+F8</f>
        <v>82.5</v>
      </c>
      <c r="AB8" s="49">
        <f>+K8</f>
        <v>90.5</v>
      </c>
      <c r="AC8" s="49">
        <f>+P8</f>
        <v>73.75</v>
      </c>
      <c r="AD8" s="49">
        <f>+U8</f>
        <v>93.75</v>
      </c>
      <c r="AE8" s="49">
        <f>+Z8</f>
        <v>90</v>
      </c>
      <c r="AF8" s="71">
        <f t="shared" si="0"/>
        <v>86.1</v>
      </c>
    </row>
    <row r="9" spans="1:33" ht="16.5" thickBot="1" x14ac:dyDescent="0.3">
      <c r="A9" s="35" t="s">
        <v>31</v>
      </c>
      <c r="B9" s="14">
        <v>85</v>
      </c>
      <c r="C9" s="15">
        <v>80</v>
      </c>
      <c r="D9" s="15">
        <v>85</v>
      </c>
      <c r="E9" s="15">
        <v>80</v>
      </c>
      <c r="F9" s="24">
        <f>AVERAGE(B9:E9)</f>
        <v>82.5</v>
      </c>
      <c r="G9" s="16">
        <v>85</v>
      </c>
      <c r="H9" s="16">
        <v>80</v>
      </c>
      <c r="I9" s="16">
        <v>85</v>
      </c>
      <c r="J9" s="16">
        <v>90</v>
      </c>
      <c r="K9" s="27">
        <f>AVERAGE(G9:J9)</f>
        <v>85</v>
      </c>
      <c r="L9" s="3">
        <v>90</v>
      </c>
      <c r="M9" s="3">
        <v>95</v>
      </c>
      <c r="N9" s="3">
        <v>95</v>
      </c>
      <c r="O9" s="3">
        <v>95</v>
      </c>
      <c r="P9" s="21">
        <f>AVERAGE(L9:O9)</f>
        <v>93.75</v>
      </c>
      <c r="Q9" s="46">
        <v>95</v>
      </c>
      <c r="R9" s="46">
        <v>95</v>
      </c>
      <c r="S9" s="46">
        <v>95</v>
      </c>
      <c r="T9" s="46">
        <v>95</v>
      </c>
      <c r="U9" s="47">
        <f>AVERAGE(Q9:T9)</f>
        <v>95</v>
      </c>
      <c r="V9" s="18">
        <v>92</v>
      </c>
      <c r="W9" s="18">
        <v>90</v>
      </c>
      <c r="X9" s="18">
        <v>90</v>
      </c>
      <c r="Y9" s="18">
        <v>90</v>
      </c>
      <c r="Z9" s="31">
        <f>AVERAGE(V9:Y9)</f>
        <v>90.5</v>
      </c>
      <c r="AA9" s="49">
        <f>+F9</f>
        <v>82.5</v>
      </c>
      <c r="AB9" s="49">
        <f>+K9</f>
        <v>85</v>
      </c>
      <c r="AC9" s="49">
        <f>+P9</f>
        <v>93.75</v>
      </c>
      <c r="AD9" s="49">
        <f>+U9</f>
        <v>95</v>
      </c>
      <c r="AE9" s="49">
        <f>+Z9</f>
        <v>90.5</v>
      </c>
      <c r="AF9" s="34">
        <f t="shared" si="0"/>
        <v>89.35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84.583333333333329</v>
      </c>
      <c r="AB10" s="28">
        <f t="shared" ref="AB10:AE10" si="1">AVERAGE(AB4:AB9)</f>
        <v>91.375</v>
      </c>
      <c r="AC10" s="28">
        <f t="shared" si="1"/>
        <v>80.625</v>
      </c>
      <c r="AD10" s="28">
        <f t="shared" si="1"/>
        <v>94.166666666666671</v>
      </c>
      <c r="AE10" s="28">
        <f t="shared" si="1"/>
        <v>90.916666666666671</v>
      </c>
      <c r="AF10" s="48">
        <f t="shared" si="0"/>
        <v>88.333333333333343</v>
      </c>
      <c r="AG10" s="40"/>
    </row>
    <row r="11" spans="1:33" x14ac:dyDescent="0.25">
      <c r="AF11" s="41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selection activeCell="AA8" sqref="AA8"/>
    </sheetView>
  </sheetViews>
  <sheetFormatPr baseColWidth="10" defaultColWidth="11.42578125" defaultRowHeight="15" x14ac:dyDescent="0.25"/>
  <cols>
    <col min="1" max="1" width="16.42578125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1" t="s">
        <v>0</v>
      </c>
      <c r="C1" s="52"/>
      <c r="D1" s="52"/>
      <c r="E1" s="52"/>
      <c r="F1" s="53"/>
      <c r="G1" s="51" t="s">
        <v>1</v>
      </c>
      <c r="H1" s="52"/>
      <c r="I1" s="52"/>
      <c r="J1" s="52"/>
      <c r="K1" s="53"/>
      <c r="L1" s="51" t="s">
        <v>2</v>
      </c>
      <c r="M1" s="52"/>
      <c r="N1" s="52"/>
      <c r="O1" s="52"/>
      <c r="P1" s="53"/>
      <c r="Q1" s="51" t="s">
        <v>3</v>
      </c>
      <c r="R1" s="52"/>
      <c r="S1" s="52"/>
      <c r="T1" s="52"/>
      <c r="U1" s="53"/>
      <c r="V1" s="51" t="s">
        <v>4</v>
      </c>
      <c r="W1" s="52"/>
      <c r="X1" s="52"/>
      <c r="Y1" s="52"/>
      <c r="Z1" s="53"/>
      <c r="AA1" s="57" t="s">
        <v>5</v>
      </c>
      <c r="AB1" s="58"/>
      <c r="AC1" s="58"/>
      <c r="AD1" s="58"/>
      <c r="AE1" s="58"/>
      <c r="AF1" s="58"/>
    </row>
    <row r="2" spans="1:33" ht="26.25" customHeight="1" x14ac:dyDescent="0.25">
      <c r="B2" s="54"/>
      <c r="C2" s="55"/>
      <c r="D2" s="55"/>
      <c r="E2" s="55"/>
      <c r="F2" s="56"/>
      <c r="G2" s="54"/>
      <c r="H2" s="55"/>
      <c r="I2" s="55"/>
      <c r="J2" s="55"/>
      <c r="K2" s="56"/>
      <c r="L2" s="54"/>
      <c r="M2" s="55"/>
      <c r="N2" s="55"/>
      <c r="O2" s="55"/>
      <c r="P2" s="56"/>
      <c r="Q2" s="54"/>
      <c r="R2" s="55"/>
      <c r="S2" s="55"/>
      <c r="T2" s="55"/>
      <c r="U2" s="56"/>
      <c r="V2" s="54"/>
      <c r="W2" s="55"/>
      <c r="X2" s="55"/>
      <c r="Y2" s="55"/>
      <c r="Z2" s="56"/>
      <c r="AA2" s="59" t="s">
        <v>6</v>
      </c>
      <c r="AB2" s="59" t="s">
        <v>7</v>
      </c>
      <c r="AC2" s="59" t="s">
        <v>8</v>
      </c>
      <c r="AD2" s="59" t="s">
        <v>9</v>
      </c>
      <c r="AE2" s="59" t="s">
        <v>10</v>
      </c>
      <c r="AF2" s="59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60"/>
      <c r="AB3" s="60"/>
      <c r="AC3" s="60"/>
      <c r="AD3" s="60"/>
      <c r="AE3" s="60"/>
      <c r="AF3" s="60"/>
    </row>
    <row r="4" spans="1:33" ht="15.75" x14ac:dyDescent="0.25">
      <c r="A4" s="35" t="s">
        <v>24</v>
      </c>
      <c r="B4" s="7">
        <v>85</v>
      </c>
      <c r="C4" s="8">
        <v>80</v>
      </c>
      <c r="D4" s="8">
        <v>90</v>
      </c>
      <c r="E4" s="8">
        <v>95</v>
      </c>
      <c r="F4" s="22">
        <f>AVERAGE(B4:E4)</f>
        <v>87.5</v>
      </c>
      <c r="G4" s="9">
        <v>90</v>
      </c>
      <c r="H4" s="9">
        <v>75</v>
      </c>
      <c r="I4" s="9">
        <v>70</v>
      </c>
      <c r="J4" s="9">
        <v>95</v>
      </c>
      <c r="K4" s="25">
        <f>AVERAGE(G4:J4)</f>
        <v>82.5</v>
      </c>
      <c r="L4" s="10">
        <v>98</v>
      </c>
      <c r="M4" s="10">
        <v>95</v>
      </c>
      <c r="N4" s="10">
        <v>85</v>
      </c>
      <c r="O4" s="10">
        <v>90</v>
      </c>
      <c r="P4" s="19">
        <f>AVERAGE(L4:O4)</f>
        <v>92</v>
      </c>
      <c r="Q4" s="42">
        <v>90</v>
      </c>
      <c r="R4" s="42">
        <v>90</v>
      </c>
      <c r="S4" s="42">
        <v>70</v>
      </c>
      <c r="T4" s="42">
        <v>98</v>
      </c>
      <c r="U4" s="43">
        <f>AVERAGE(Q4:T4)</f>
        <v>87</v>
      </c>
      <c r="V4" s="11">
        <v>95</v>
      </c>
      <c r="W4" s="11">
        <v>97</v>
      </c>
      <c r="X4" s="11">
        <v>80</v>
      </c>
      <c r="Y4" s="11">
        <v>98</v>
      </c>
      <c r="Z4" s="29">
        <f>AVERAGE(V4:Y4)</f>
        <v>92.5</v>
      </c>
      <c r="AA4" s="12">
        <f>+F4</f>
        <v>87.5</v>
      </c>
      <c r="AB4" s="12">
        <f>+K4</f>
        <v>82.5</v>
      </c>
      <c r="AC4" s="12">
        <f>+P4</f>
        <v>92</v>
      </c>
      <c r="AD4" s="12">
        <f>+U4</f>
        <v>87</v>
      </c>
      <c r="AE4" s="12">
        <f>+Z4</f>
        <v>92.5</v>
      </c>
      <c r="AF4" s="32">
        <f t="shared" ref="AF4:AF10" si="0">AVERAGE(AA4:AE4)</f>
        <v>88.3</v>
      </c>
    </row>
    <row r="5" spans="1:33" ht="15.75" x14ac:dyDescent="0.25">
      <c r="A5" s="35" t="s">
        <v>25</v>
      </c>
      <c r="B5" s="13">
        <v>80</v>
      </c>
      <c r="C5" s="1">
        <v>75</v>
      </c>
      <c r="D5" s="1">
        <v>90</v>
      </c>
      <c r="E5" s="1">
        <v>93</v>
      </c>
      <c r="F5" s="23">
        <f>AVERAGE(B5:E5)</f>
        <v>84.5</v>
      </c>
      <c r="G5" s="2">
        <v>90</v>
      </c>
      <c r="H5" s="2">
        <v>80</v>
      </c>
      <c r="I5" s="2">
        <v>83</v>
      </c>
      <c r="J5" s="2">
        <v>86</v>
      </c>
      <c r="K5" s="26">
        <f>AVERAGE(G5:J5)</f>
        <v>84.75</v>
      </c>
      <c r="L5" s="3">
        <v>95</v>
      </c>
      <c r="M5" s="3">
        <v>96</v>
      </c>
      <c r="N5" s="3">
        <v>80</v>
      </c>
      <c r="O5" s="3">
        <v>80</v>
      </c>
      <c r="P5" s="20">
        <f>AVERAGE(L5:O5)</f>
        <v>87.75</v>
      </c>
      <c r="Q5" s="44">
        <v>95</v>
      </c>
      <c r="R5" s="44">
        <v>95</v>
      </c>
      <c r="S5" s="44">
        <v>95</v>
      </c>
      <c r="T5" s="44">
        <v>95</v>
      </c>
      <c r="U5" s="45">
        <f>AVERAGE(Q5:T5)</f>
        <v>95</v>
      </c>
      <c r="V5" s="4">
        <v>80</v>
      </c>
      <c r="W5" s="4">
        <v>80</v>
      </c>
      <c r="X5" s="4">
        <v>85</v>
      </c>
      <c r="Y5" s="4">
        <v>85</v>
      </c>
      <c r="Z5" s="30">
        <f>AVERAGE(V5:Y5)</f>
        <v>82.5</v>
      </c>
      <c r="AA5" s="5">
        <f>+F5</f>
        <v>84.5</v>
      </c>
      <c r="AB5" s="5">
        <f>+K5</f>
        <v>84.75</v>
      </c>
      <c r="AC5" s="5">
        <f>+P5</f>
        <v>87.75</v>
      </c>
      <c r="AD5" s="5">
        <f>+U5</f>
        <v>95</v>
      </c>
      <c r="AE5" s="5">
        <f>+Z5</f>
        <v>82.5</v>
      </c>
      <c r="AF5" s="33">
        <f t="shared" si="0"/>
        <v>86.9</v>
      </c>
    </row>
    <row r="6" spans="1:33" ht="15.75" x14ac:dyDescent="0.25">
      <c r="A6" s="35" t="s">
        <v>29</v>
      </c>
      <c r="B6" s="13">
        <v>80</v>
      </c>
      <c r="C6" s="1">
        <v>85</v>
      </c>
      <c r="D6" s="1">
        <v>80</v>
      </c>
      <c r="E6" s="1">
        <v>85</v>
      </c>
      <c r="F6" s="23">
        <f>AVERAGE(B6:E6)</f>
        <v>82.5</v>
      </c>
      <c r="G6" s="2">
        <v>85</v>
      </c>
      <c r="H6" s="2">
        <v>85</v>
      </c>
      <c r="I6" s="2">
        <v>90</v>
      </c>
      <c r="J6" s="2">
        <v>80</v>
      </c>
      <c r="K6" s="26">
        <f>AVERAGE(G6:J6)</f>
        <v>85</v>
      </c>
      <c r="L6" s="3">
        <v>85</v>
      </c>
      <c r="M6" s="3">
        <v>75</v>
      </c>
      <c r="N6" s="3">
        <v>75</v>
      </c>
      <c r="O6" s="3">
        <v>70</v>
      </c>
      <c r="P6" s="20">
        <f>AVERAGE(L6:O6)</f>
        <v>76.25</v>
      </c>
      <c r="Q6" s="44">
        <v>95</v>
      </c>
      <c r="R6" s="44">
        <v>95</v>
      </c>
      <c r="S6" s="44">
        <v>95</v>
      </c>
      <c r="T6" s="44">
        <v>95</v>
      </c>
      <c r="U6" s="45">
        <f>AVERAGE(Q6:T6)</f>
        <v>95</v>
      </c>
      <c r="V6" s="4">
        <v>85</v>
      </c>
      <c r="W6" s="4">
        <v>80</v>
      </c>
      <c r="X6" s="4">
        <v>80</v>
      </c>
      <c r="Y6" s="4">
        <v>85</v>
      </c>
      <c r="Z6" s="30">
        <f>AVERAGE(V6:Y6)</f>
        <v>82.5</v>
      </c>
      <c r="AA6" s="5">
        <f>+F6</f>
        <v>82.5</v>
      </c>
      <c r="AB6" s="5">
        <f>+K6</f>
        <v>85</v>
      </c>
      <c r="AC6" s="5">
        <f>+P6</f>
        <v>76.25</v>
      </c>
      <c r="AD6" s="5">
        <f>+U6</f>
        <v>95</v>
      </c>
      <c r="AE6" s="5">
        <f>+Z6</f>
        <v>82.5</v>
      </c>
      <c r="AF6" s="33">
        <f t="shared" si="0"/>
        <v>84.25</v>
      </c>
    </row>
    <row r="7" spans="1:33" ht="15.75" x14ac:dyDescent="0.25">
      <c r="A7" s="35" t="s">
        <v>27</v>
      </c>
      <c r="B7" s="13">
        <v>70</v>
      </c>
      <c r="C7" s="1">
        <v>70</v>
      </c>
      <c r="D7" s="1">
        <v>70</v>
      </c>
      <c r="E7" s="1">
        <v>70</v>
      </c>
      <c r="F7" s="23">
        <f>AVERAGE(B7:E7)</f>
        <v>70</v>
      </c>
      <c r="G7" s="2">
        <v>75</v>
      </c>
      <c r="H7" s="2">
        <v>70</v>
      </c>
      <c r="I7" s="2">
        <v>70</v>
      </c>
      <c r="J7" s="2">
        <v>65</v>
      </c>
      <c r="K7" s="26">
        <f>AVERAGE(G7:J7)</f>
        <v>70</v>
      </c>
      <c r="L7" s="3">
        <v>65</v>
      </c>
      <c r="M7" s="3">
        <v>65</v>
      </c>
      <c r="N7" s="3">
        <v>65</v>
      </c>
      <c r="O7" s="3">
        <v>65</v>
      </c>
      <c r="P7" s="20">
        <f>AVERAGE(L7:O7)</f>
        <v>65</v>
      </c>
      <c r="Q7" s="44">
        <v>70</v>
      </c>
      <c r="R7" s="44">
        <v>70</v>
      </c>
      <c r="S7" s="44">
        <v>70</v>
      </c>
      <c r="T7" s="44">
        <v>70</v>
      </c>
      <c r="U7" s="45">
        <f>AVERAGE(Q7:T7)</f>
        <v>70</v>
      </c>
      <c r="V7" s="4">
        <v>80</v>
      </c>
      <c r="W7" s="4">
        <v>75</v>
      </c>
      <c r="X7" s="4">
        <v>75</v>
      </c>
      <c r="Y7" s="4">
        <v>80</v>
      </c>
      <c r="Z7" s="30">
        <f>AVERAGE(V7:Y7)</f>
        <v>77.5</v>
      </c>
      <c r="AA7" s="5">
        <f>+F7</f>
        <v>70</v>
      </c>
      <c r="AB7" s="5">
        <f>+K7</f>
        <v>70</v>
      </c>
      <c r="AC7" s="5">
        <f>+P7</f>
        <v>65</v>
      </c>
      <c r="AD7" s="5">
        <f>+U7</f>
        <v>70</v>
      </c>
      <c r="AE7" s="5">
        <f>+Z7</f>
        <v>77.5</v>
      </c>
      <c r="AF7" s="33">
        <f t="shared" si="0"/>
        <v>70.5</v>
      </c>
    </row>
    <row r="8" spans="1:33" ht="15.75" x14ac:dyDescent="0.25">
      <c r="A8" s="35" t="s">
        <v>32</v>
      </c>
      <c r="B8" s="61">
        <v>80</v>
      </c>
      <c r="C8" s="72">
        <v>80</v>
      </c>
      <c r="D8" s="72">
        <v>80</v>
      </c>
      <c r="E8" s="72">
        <v>80</v>
      </c>
      <c r="F8" s="63">
        <f>AVERAGE(B8:E8)</f>
        <v>80</v>
      </c>
      <c r="G8" s="64">
        <v>85</v>
      </c>
      <c r="H8" s="64">
        <v>85</v>
      </c>
      <c r="I8" s="64">
        <v>80</v>
      </c>
      <c r="J8" s="64">
        <v>80</v>
      </c>
      <c r="K8" s="65">
        <f>AVERAGE(G8:J8)</f>
        <v>82.5</v>
      </c>
      <c r="L8" s="73">
        <v>70</v>
      </c>
      <c r="M8" s="73">
        <v>75</v>
      </c>
      <c r="N8" s="73">
        <v>75</v>
      </c>
      <c r="O8" s="73">
        <v>80</v>
      </c>
      <c r="P8" s="66">
        <f>AVERAGE(L8:O8)</f>
        <v>75</v>
      </c>
      <c r="Q8" s="67">
        <v>95</v>
      </c>
      <c r="R8" s="67">
        <v>95</v>
      </c>
      <c r="S8" s="67">
        <v>95</v>
      </c>
      <c r="T8" s="67">
        <v>95</v>
      </c>
      <c r="U8" s="68">
        <v>95</v>
      </c>
      <c r="V8" s="69">
        <v>85</v>
      </c>
      <c r="W8" s="69">
        <v>85</v>
      </c>
      <c r="X8" s="69">
        <v>80</v>
      </c>
      <c r="Y8" s="69">
        <v>80</v>
      </c>
      <c r="Z8" s="70">
        <f>AVERAGE(V8:Y8)</f>
        <v>82.5</v>
      </c>
      <c r="AA8" s="49">
        <f>+F8</f>
        <v>80</v>
      </c>
      <c r="AB8" s="49">
        <f>+K8</f>
        <v>82.5</v>
      </c>
      <c r="AC8" s="49">
        <f>+P8</f>
        <v>75</v>
      </c>
      <c r="AD8" s="49">
        <f>+U8</f>
        <v>95</v>
      </c>
      <c r="AE8" s="49">
        <f>+Z8</f>
        <v>82.5</v>
      </c>
      <c r="AF8" s="71">
        <f t="shared" si="0"/>
        <v>83</v>
      </c>
    </row>
    <row r="9" spans="1:33" ht="16.5" thickBot="1" x14ac:dyDescent="0.3">
      <c r="A9" s="35" t="s">
        <v>30</v>
      </c>
      <c r="B9" s="14">
        <v>85</v>
      </c>
      <c r="C9" s="15">
        <v>80</v>
      </c>
      <c r="D9" s="15">
        <v>80</v>
      </c>
      <c r="E9" s="15">
        <v>85</v>
      </c>
      <c r="F9" s="24">
        <f>AVERAGE(B9:E9)</f>
        <v>82.5</v>
      </c>
      <c r="G9" s="16">
        <v>90</v>
      </c>
      <c r="H9" s="16">
        <v>92</v>
      </c>
      <c r="I9" s="16">
        <v>91</v>
      </c>
      <c r="J9" s="16">
        <v>95</v>
      </c>
      <c r="K9" s="27">
        <f>AVERAGE(G9:J9)</f>
        <v>92</v>
      </c>
      <c r="L9" s="17">
        <v>85</v>
      </c>
      <c r="M9" s="17">
        <v>85</v>
      </c>
      <c r="N9" s="17">
        <v>85</v>
      </c>
      <c r="O9" s="17">
        <v>85</v>
      </c>
      <c r="P9" s="21">
        <f>AVERAGE(L9:O9)</f>
        <v>85</v>
      </c>
      <c r="Q9" s="46">
        <v>95</v>
      </c>
      <c r="R9" s="46">
        <v>95</v>
      </c>
      <c r="S9" s="46">
        <v>95</v>
      </c>
      <c r="T9" s="46">
        <v>95</v>
      </c>
      <c r="U9" s="47">
        <f>AVERAGE(Q9:T9)</f>
        <v>95</v>
      </c>
      <c r="V9" s="18">
        <v>85</v>
      </c>
      <c r="W9" s="18">
        <v>88</v>
      </c>
      <c r="X9" s="18">
        <v>80</v>
      </c>
      <c r="Y9" s="18">
        <v>85</v>
      </c>
      <c r="Z9" s="31">
        <f>AVERAGE(V9:Y9)</f>
        <v>84.5</v>
      </c>
      <c r="AA9" s="49">
        <f>+F9</f>
        <v>82.5</v>
      </c>
      <c r="AB9" s="49">
        <f>+K9</f>
        <v>92</v>
      </c>
      <c r="AC9" s="49">
        <f>+P9</f>
        <v>85</v>
      </c>
      <c r="AD9" s="49">
        <f>+U9</f>
        <v>95</v>
      </c>
      <c r="AE9" s="49">
        <f>+Z9</f>
        <v>84.5</v>
      </c>
      <c r="AF9" s="34">
        <f t="shared" si="0"/>
        <v>87.8</v>
      </c>
    </row>
    <row r="10" spans="1:33" ht="21.75" thickBot="1" x14ac:dyDescent="0.4">
      <c r="A10" s="35"/>
      <c r="B10" s="37"/>
      <c r="C10" s="37"/>
      <c r="D10" s="37"/>
      <c r="E10" s="37"/>
      <c r="F10" s="38"/>
      <c r="G10" s="37"/>
      <c r="H10" s="37"/>
      <c r="I10" s="37"/>
      <c r="J10" s="37"/>
      <c r="K10" s="38"/>
      <c r="L10" s="37"/>
      <c r="M10" s="37"/>
      <c r="N10" s="37"/>
      <c r="O10" s="37"/>
      <c r="P10" s="39"/>
      <c r="Q10" s="37"/>
      <c r="R10" s="37"/>
      <c r="S10" s="37"/>
      <c r="T10" s="37"/>
      <c r="U10" s="38"/>
      <c r="V10" s="38" t="s">
        <v>17</v>
      </c>
      <c r="W10" s="37"/>
      <c r="X10" s="37"/>
      <c r="Y10" s="37"/>
      <c r="Z10" s="38"/>
      <c r="AA10" s="28">
        <f>AVERAGE(AA4:AA9)</f>
        <v>81.166666666666671</v>
      </c>
      <c r="AB10" s="28">
        <f t="shared" ref="AB10:AE10" si="1">AVERAGE(AB4:AB9)</f>
        <v>82.791666666666671</v>
      </c>
      <c r="AC10" s="28">
        <f t="shared" si="1"/>
        <v>80.166666666666671</v>
      </c>
      <c r="AD10" s="28">
        <f t="shared" si="1"/>
        <v>89.5</v>
      </c>
      <c r="AE10" s="28">
        <f t="shared" si="1"/>
        <v>83.666666666666671</v>
      </c>
      <c r="AF10" s="48">
        <f t="shared" si="0"/>
        <v>83.458333333333343</v>
      </c>
      <c r="AG10" s="40"/>
    </row>
    <row r="11" spans="1:33" x14ac:dyDescent="0.25">
      <c r="AF11" s="41" t="s">
        <v>18</v>
      </c>
    </row>
    <row r="20" spans="21:21" x14ac:dyDescent="0.25">
      <c r="U20">
        <v>1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Z8" sqref="Z8"/>
    </sheetView>
  </sheetViews>
  <sheetFormatPr baseColWidth="10" defaultColWidth="11.42578125" defaultRowHeight="15" x14ac:dyDescent="0.25"/>
  <cols>
    <col min="1" max="1" width="17.85546875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1" t="s">
        <v>0</v>
      </c>
      <c r="C1" s="52"/>
      <c r="D1" s="52"/>
      <c r="E1" s="52"/>
      <c r="F1" s="53"/>
      <c r="G1" s="51" t="s">
        <v>1</v>
      </c>
      <c r="H1" s="52"/>
      <c r="I1" s="52"/>
      <c r="J1" s="52"/>
      <c r="K1" s="53"/>
      <c r="L1" s="51" t="s">
        <v>2</v>
      </c>
      <c r="M1" s="52"/>
      <c r="N1" s="52"/>
      <c r="O1" s="52"/>
      <c r="P1" s="53"/>
      <c r="Q1" s="51" t="s">
        <v>3</v>
      </c>
      <c r="R1" s="52"/>
      <c r="S1" s="52"/>
      <c r="T1" s="52"/>
      <c r="U1" s="53"/>
      <c r="V1" s="51" t="s">
        <v>4</v>
      </c>
      <c r="W1" s="52"/>
      <c r="X1" s="52"/>
      <c r="Y1" s="52"/>
      <c r="Z1" s="53"/>
      <c r="AA1" s="57" t="s">
        <v>5</v>
      </c>
      <c r="AB1" s="58"/>
      <c r="AC1" s="58"/>
      <c r="AD1" s="58"/>
      <c r="AE1" s="58"/>
      <c r="AF1" s="58"/>
    </row>
    <row r="2" spans="1:33" ht="26.25" customHeight="1" x14ac:dyDescent="0.25">
      <c r="B2" s="54"/>
      <c r="C2" s="55"/>
      <c r="D2" s="55"/>
      <c r="E2" s="55"/>
      <c r="F2" s="56"/>
      <c r="G2" s="54"/>
      <c r="H2" s="55"/>
      <c r="I2" s="55"/>
      <c r="J2" s="55"/>
      <c r="K2" s="56"/>
      <c r="L2" s="54"/>
      <c r="M2" s="55"/>
      <c r="N2" s="55"/>
      <c r="O2" s="55"/>
      <c r="P2" s="56"/>
      <c r="Q2" s="54"/>
      <c r="R2" s="55"/>
      <c r="S2" s="55"/>
      <c r="T2" s="55"/>
      <c r="U2" s="56"/>
      <c r="V2" s="54"/>
      <c r="W2" s="55"/>
      <c r="X2" s="55"/>
      <c r="Y2" s="55"/>
      <c r="Z2" s="56"/>
      <c r="AA2" s="59" t="s">
        <v>6</v>
      </c>
      <c r="AB2" s="59" t="s">
        <v>7</v>
      </c>
      <c r="AC2" s="59" t="s">
        <v>8</v>
      </c>
      <c r="AD2" s="59" t="s">
        <v>9</v>
      </c>
      <c r="AE2" s="59" t="s">
        <v>10</v>
      </c>
      <c r="AF2" s="59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60"/>
      <c r="AB3" s="60"/>
      <c r="AC3" s="60"/>
      <c r="AD3" s="60"/>
      <c r="AE3" s="60"/>
      <c r="AF3" s="60"/>
    </row>
    <row r="4" spans="1:33" ht="15.75" x14ac:dyDescent="0.25">
      <c r="A4" s="35" t="s">
        <v>24</v>
      </c>
      <c r="B4" s="7">
        <v>85</v>
      </c>
      <c r="C4" s="8">
        <v>80</v>
      </c>
      <c r="D4" s="8">
        <v>70</v>
      </c>
      <c r="E4" s="8">
        <v>82</v>
      </c>
      <c r="F4" s="22">
        <f>AVERAGE(B4:E4)</f>
        <v>79.25</v>
      </c>
      <c r="G4" s="9">
        <v>85</v>
      </c>
      <c r="H4" s="9">
        <v>80</v>
      </c>
      <c r="I4" s="9">
        <v>70</v>
      </c>
      <c r="J4" s="9">
        <v>80</v>
      </c>
      <c r="K4" s="25">
        <f>AVERAGE(G4:J4)</f>
        <v>78.75</v>
      </c>
      <c r="L4" s="10">
        <v>80</v>
      </c>
      <c r="M4" s="10">
        <v>80</v>
      </c>
      <c r="N4" s="10">
        <v>70</v>
      </c>
      <c r="O4" s="10">
        <v>80</v>
      </c>
      <c r="P4" s="19">
        <f>AVERAGE(L4:O4)</f>
        <v>77.5</v>
      </c>
      <c r="Q4" s="42">
        <v>95</v>
      </c>
      <c r="R4" s="42">
        <v>95</v>
      </c>
      <c r="S4" s="42">
        <v>70</v>
      </c>
      <c r="T4" s="42">
        <v>95</v>
      </c>
      <c r="U4" s="43">
        <f>AVERAGE(Q4:T4)</f>
        <v>88.75</v>
      </c>
      <c r="V4" s="11">
        <v>85</v>
      </c>
      <c r="W4" s="11">
        <v>85</v>
      </c>
      <c r="X4" s="11">
        <v>70</v>
      </c>
      <c r="Y4" s="11">
        <v>85</v>
      </c>
      <c r="Z4" s="29">
        <f>AVERAGE(V4:Y4)</f>
        <v>81.25</v>
      </c>
      <c r="AA4" s="12">
        <f>+F4</f>
        <v>79.25</v>
      </c>
      <c r="AB4" s="12">
        <f>+K4</f>
        <v>78.75</v>
      </c>
      <c r="AC4" s="12">
        <f>+P4</f>
        <v>77.5</v>
      </c>
      <c r="AD4" s="12">
        <f>+U4</f>
        <v>88.75</v>
      </c>
      <c r="AE4" s="12">
        <f>+Z4</f>
        <v>81.25</v>
      </c>
      <c r="AF4" s="32">
        <f t="shared" ref="AF4:AF9" si="0">AVERAGE(AA4:AE4)</f>
        <v>81.099999999999994</v>
      </c>
    </row>
    <row r="5" spans="1:33" ht="16.5" thickBot="1" x14ac:dyDescent="0.3">
      <c r="A5" s="35" t="s">
        <v>25</v>
      </c>
      <c r="B5" s="13">
        <v>85</v>
      </c>
      <c r="C5" s="1">
        <v>75</v>
      </c>
      <c r="D5" s="1">
        <v>70</v>
      </c>
      <c r="E5" s="1">
        <v>65</v>
      </c>
      <c r="F5" s="23">
        <f>AVERAGE(B5:E5)</f>
        <v>73.75</v>
      </c>
      <c r="G5" s="2">
        <v>80</v>
      </c>
      <c r="H5" s="2">
        <v>80</v>
      </c>
      <c r="I5" s="2">
        <v>70</v>
      </c>
      <c r="J5" s="2">
        <v>65</v>
      </c>
      <c r="K5" s="26">
        <f>AVERAGE(G5:J5)</f>
        <v>73.75</v>
      </c>
      <c r="L5" s="3">
        <v>80</v>
      </c>
      <c r="M5" s="3">
        <v>75</v>
      </c>
      <c r="N5" s="3">
        <v>70</v>
      </c>
      <c r="O5" s="3">
        <v>70</v>
      </c>
      <c r="P5" s="20">
        <f>AVERAGE(L5:O5)</f>
        <v>73.75</v>
      </c>
      <c r="Q5" s="44">
        <v>95</v>
      </c>
      <c r="R5" s="44">
        <v>95</v>
      </c>
      <c r="S5" s="44">
        <v>70</v>
      </c>
      <c r="T5" s="44">
        <v>95</v>
      </c>
      <c r="U5" s="45">
        <f>AVERAGE(Q5:T5)</f>
        <v>88.75</v>
      </c>
      <c r="V5" s="4">
        <v>70</v>
      </c>
      <c r="W5" s="4">
        <v>70</v>
      </c>
      <c r="X5" s="4">
        <v>70</v>
      </c>
      <c r="Y5" s="4">
        <v>70</v>
      </c>
      <c r="Z5" s="30">
        <f>AVERAGE(V5:Y5)</f>
        <v>70</v>
      </c>
      <c r="AA5" s="5">
        <f>+F5</f>
        <v>73.75</v>
      </c>
      <c r="AB5" s="5">
        <f>+K5</f>
        <v>73.75</v>
      </c>
      <c r="AC5" s="5">
        <f>+P5</f>
        <v>73.75</v>
      </c>
      <c r="AD5" s="5">
        <f>+U5</f>
        <v>88.75</v>
      </c>
      <c r="AE5" s="5">
        <f>+Z5</f>
        <v>70</v>
      </c>
      <c r="AF5" s="33">
        <f t="shared" si="0"/>
        <v>76</v>
      </c>
    </row>
    <row r="6" spans="1:33" ht="15.75" x14ac:dyDescent="0.25">
      <c r="A6" s="35" t="s">
        <v>29</v>
      </c>
      <c r="B6" s="13">
        <v>85</v>
      </c>
      <c r="C6" s="1">
        <v>80</v>
      </c>
      <c r="D6" s="1">
        <v>70</v>
      </c>
      <c r="E6" s="1">
        <v>80</v>
      </c>
      <c r="F6" s="23">
        <f>AVERAGE(B6:E6)</f>
        <v>78.75</v>
      </c>
      <c r="G6" s="2">
        <v>80</v>
      </c>
      <c r="H6" s="2">
        <v>85</v>
      </c>
      <c r="I6" s="2">
        <v>70</v>
      </c>
      <c r="J6" s="2">
        <v>85</v>
      </c>
      <c r="K6" s="26">
        <f>AVERAGE(G6:J6)</f>
        <v>80</v>
      </c>
      <c r="L6" s="10">
        <v>85</v>
      </c>
      <c r="M6" s="10">
        <v>80</v>
      </c>
      <c r="N6" s="10">
        <v>70</v>
      </c>
      <c r="O6" s="10">
        <v>80</v>
      </c>
      <c r="P6" s="20">
        <f>AVERAGE(L6:O6)</f>
        <v>78.75</v>
      </c>
      <c r="Q6" s="44">
        <v>95</v>
      </c>
      <c r="R6" s="44">
        <v>95</v>
      </c>
      <c r="S6" s="44">
        <v>70</v>
      </c>
      <c r="T6" s="44">
        <v>95</v>
      </c>
      <c r="U6" s="45">
        <f>AVERAGE(Q6:T6)</f>
        <v>88.75</v>
      </c>
      <c r="V6" s="4">
        <v>85</v>
      </c>
      <c r="W6" s="4">
        <v>85</v>
      </c>
      <c r="X6" s="4">
        <v>70</v>
      </c>
      <c r="Y6" s="4">
        <v>85</v>
      </c>
      <c r="Z6" s="30">
        <f>AVERAGE(V6:Y6)</f>
        <v>81.25</v>
      </c>
      <c r="AA6" s="5">
        <f>+F6</f>
        <v>78.75</v>
      </c>
      <c r="AB6" s="5">
        <f>+K6</f>
        <v>80</v>
      </c>
      <c r="AC6" s="5">
        <f>+P6</f>
        <v>78.75</v>
      </c>
      <c r="AD6" s="5">
        <f>+U6</f>
        <v>88.75</v>
      </c>
      <c r="AE6" s="5">
        <f>+Z6</f>
        <v>81.25</v>
      </c>
      <c r="AF6" s="33">
        <f t="shared" si="0"/>
        <v>81.5</v>
      </c>
    </row>
    <row r="7" spans="1:33" ht="16.5" thickBot="1" x14ac:dyDescent="0.3">
      <c r="A7" s="35" t="s">
        <v>32</v>
      </c>
      <c r="B7" s="13">
        <v>85</v>
      </c>
      <c r="C7" s="1">
        <v>80</v>
      </c>
      <c r="D7" s="1">
        <v>70</v>
      </c>
      <c r="E7" s="1">
        <v>85</v>
      </c>
      <c r="F7" s="23">
        <f>AVERAGE(B7:E7)</f>
        <v>80</v>
      </c>
      <c r="G7" s="2">
        <v>85</v>
      </c>
      <c r="H7" s="2">
        <v>85</v>
      </c>
      <c r="I7" s="2">
        <v>70</v>
      </c>
      <c r="J7" s="2">
        <v>80</v>
      </c>
      <c r="K7" s="26">
        <f>AVERAGE(G7:J7)</f>
        <v>80</v>
      </c>
      <c r="L7" s="3">
        <v>80</v>
      </c>
      <c r="M7" s="3">
        <v>80</v>
      </c>
      <c r="N7" s="3">
        <v>70</v>
      </c>
      <c r="O7" s="3">
        <v>80</v>
      </c>
      <c r="P7" s="20">
        <f>AVERAGE(L7:O7)</f>
        <v>77.5</v>
      </c>
      <c r="Q7" s="44">
        <v>95</v>
      </c>
      <c r="R7" s="44">
        <v>95</v>
      </c>
      <c r="S7" s="44">
        <v>70</v>
      </c>
      <c r="T7" s="44">
        <v>95</v>
      </c>
      <c r="U7" s="45">
        <f>AVERAGE(Q7:T7)</f>
        <v>88.75</v>
      </c>
      <c r="V7" s="4">
        <v>85</v>
      </c>
      <c r="W7" s="4">
        <v>85</v>
      </c>
      <c r="X7" s="4">
        <v>70</v>
      </c>
      <c r="Y7" s="4">
        <v>85</v>
      </c>
      <c r="Z7" s="30">
        <f>AVERAGE(V7:Y7)</f>
        <v>81.25</v>
      </c>
      <c r="AA7" s="5">
        <f>+F7</f>
        <v>80</v>
      </c>
      <c r="AB7" s="5">
        <f>+K7</f>
        <v>80</v>
      </c>
      <c r="AC7" s="5">
        <f>+P7</f>
        <v>77.5</v>
      </c>
      <c r="AD7" s="5">
        <f>+U7</f>
        <v>88.75</v>
      </c>
      <c r="AE7" s="5">
        <f>+Z7</f>
        <v>81.25</v>
      </c>
      <c r="AF7" s="33">
        <f t="shared" si="0"/>
        <v>81.5</v>
      </c>
    </row>
    <row r="8" spans="1:33" ht="16.5" thickBot="1" x14ac:dyDescent="0.3">
      <c r="A8" s="35" t="s">
        <v>30</v>
      </c>
      <c r="B8" s="14">
        <v>85</v>
      </c>
      <c r="C8" s="15">
        <v>85</v>
      </c>
      <c r="D8" s="15">
        <v>70</v>
      </c>
      <c r="E8" s="15">
        <v>80</v>
      </c>
      <c r="F8" s="24">
        <f>AVERAGE(B8:E8)</f>
        <v>80</v>
      </c>
      <c r="G8" s="16">
        <v>85</v>
      </c>
      <c r="H8" s="16">
        <v>80</v>
      </c>
      <c r="I8" s="16">
        <v>70</v>
      </c>
      <c r="J8" s="16">
        <v>85</v>
      </c>
      <c r="K8" s="27">
        <f>AVERAGE(G8:J8)</f>
        <v>80</v>
      </c>
      <c r="L8" s="10">
        <v>80</v>
      </c>
      <c r="M8" s="10">
        <v>85</v>
      </c>
      <c r="N8" s="10">
        <v>70</v>
      </c>
      <c r="O8" s="10">
        <v>80</v>
      </c>
      <c r="P8" s="21">
        <f>AVERAGE(L8:O8)</f>
        <v>78.75</v>
      </c>
      <c r="Q8" s="46">
        <v>95</v>
      </c>
      <c r="R8" s="46">
        <v>95</v>
      </c>
      <c r="S8" s="46">
        <v>70</v>
      </c>
      <c r="T8" s="46">
        <v>95</v>
      </c>
      <c r="U8" s="47">
        <f>AVERAGE(Q8:T8)</f>
        <v>88.75</v>
      </c>
      <c r="V8" s="18">
        <v>85</v>
      </c>
      <c r="W8" s="18">
        <v>85</v>
      </c>
      <c r="X8" s="18">
        <v>70</v>
      </c>
      <c r="Y8" s="18">
        <v>85</v>
      </c>
      <c r="Z8" s="31">
        <f>AVERAGE(V8:Y8)</f>
        <v>81.25</v>
      </c>
      <c r="AA8" s="49">
        <f>+F8</f>
        <v>80</v>
      </c>
      <c r="AB8" s="49">
        <f>+K8</f>
        <v>80</v>
      </c>
      <c r="AC8" s="49">
        <f>+P8</f>
        <v>78.75</v>
      </c>
      <c r="AD8" s="49">
        <f>+U8</f>
        <v>88.75</v>
      </c>
      <c r="AE8" s="49">
        <f>+Z8</f>
        <v>81.25</v>
      </c>
      <c r="AF8" s="34">
        <f t="shared" si="0"/>
        <v>81.75</v>
      </c>
    </row>
    <row r="9" spans="1:33" ht="21.75" thickBot="1" x14ac:dyDescent="0.4">
      <c r="A9" s="35"/>
      <c r="B9" s="37"/>
      <c r="C9" s="37"/>
      <c r="D9" s="37"/>
      <c r="E9" s="37"/>
      <c r="F9" s="38"/>
      <c r="G9" s="37"/>
      <c r="H9" s="37"/>
      <c r="I9" s="37"/>
      <c r="J9" s="37"/>
      <c r="K9" s="38"/>
      <c r="L9" s="37"/>
      <c r="M9" s="37"/>
      <c r="N9" s="37"/>
      <c r="O9" s="37"/>
      <c r="P9" s="39"/>
      <c r="Q9" s="37"/>
      <c r="R9" s="37"/>
      <c r="S9" s="37"/>
      <c r="T9" s="37"/>
      <c r="U9" s="38"/>
      <c r="V9" s="38" t="s">
        <v>17</v>
      </c>
      <c r="W9" s="37"/>
      <c r="X9" s="37"/>
      <c r="Y9" s="37"/>
      <c r="Z9" s="38"/>
      <c r="AA9" s="28">
        <f>AVERAGE(AA4:AA8)</f>
        <v>78.349999999999994</v>
      </c>
      <c r="AB9" s="28">
        <f t="shared" ref="AB9:AE9" si="1">AVERAGE(AB4:AB8)</f>
        <v>78.5</v>
      </c>
      <c r="AC9" s="28">
        <f t="shared" si="1"/>
        <v>77.25</v>
      </c>
      <c r="AD9" s="28">
        <f t="shared" si="1"/>
        <v>88.75</v>
      </c>
      <c r="AE9" s="28">
        <f t="shared" si="1"/>
        <v>79</v>
      </c>
      <c r="AF9" s="48">
        <f t="shared" si="0"/>
        <v>80.37</v>
      </c>
      <c r="AG9" s="40"/>
    </row>
    <row r="10" spans="1:33" x14ac:dyDescent="0.25">
      <c r="AF10" s="41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selection activeCell="F5" sqref="F5"/>
    </sheetView>
  </sheetViews>
  <sheetFormatPr baseColWidth="10" defaultColWidth="11.42578125" defaultRowHeight="15" x14ac:dyDescent="0.25"/>
  <cols>
    <col min="1" max="1" width="18.85546875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1" t="s">
        <v>0</v>
      </c>
      <c r="C1" s="52"/>
      <c r="D1" s="52"/>
      <c r="E1" s="52"/>
      <c r="F1" s="53"/>
      <c r="G1" s="51" t="s">
        <v>1</v>
      </c>
      <c r="H1" s="52"/>
      <c r="I1" s="52"/>
      <c r="J1" s="52"/>
      <c r="K1" s="53"/>
      <c r="L1" s="51" t="s">
        <v>2</v>
      </c>
      <c r="M1" s="52"/>
      <c r="N1" s="52"/>
      <c r="O1" s="52"/>
      <c r="P1" s="53"/>
      <c r="Q1" s="51" t="s">
        <v>3</v>
      </c>
      <c r="R1" s="52"/>
      <c r="S1" s="52"/>
      <c r="T1" s="52"/>
      <c r="U1" s="53"/>
      <c r="V1" s="51" t="s">
        <v>4</v>
      </c>
      <c r="W1" s="52"/>
      <c r="X1" s="52"/>
      <c r="Y1" s="52"/>
      <c r="Z1" s="53"/>
      <c r="AA1" s="57" t="s">
        <v>5</v>
      </c>
      <c r="AB1" s="58"/>
      <c r="AC1" s="58"/>
      <c r="AD1" s="58"/>
      <c r="AE1" s="58"/>
      <c r="AF1" s="58"/>
    </row>
    <row r="2" spans="1:33" ht="26.25" customHeight="1" x14ac:dyDescent="0.25">
      <c r="B2" s="54"/>
      <c r="C2" s="55"/>
      <c r="D2" s="55"/>
      <c r="E2" s="55"/>
      <c r="F2" s="56"/>
      <c r="G2" s="54"/>
      <c r="H2" s="55"/>
      <c r="I2" s="55"/>
      <c r="J2" s="55"/>
      <c r="K2" s="56"/>
      <c r="L2" s="54"/>
      <c r="M2" s="55"/>
      <c r="N2" s="55"/>
      <c r="O2" s="55"/>
      <c r="P2" s="56"/>
      <c r="Q2" s="54"/>
      <c r="R2" s="55"/>
      <c r="S2" s="55"/>
      <c r="T2" s="55"/>
      <c r="U2" s="56"/>
      <c r="V2" s="54"/>
      <c r="W2" s="55"/>
      <c r="X2" s="55"/>
      <c r="Y2" s="55"/>
      <c r="Z2" s="56"/>
      <c r="AA2" s="59" t="s">
        <v>6</v>
      </c>
      <c r="AB2" s="59" t="s">
        <v>7</v>
      </c>
      <c r="AC2" s="59" t="s">
        <v>8</v>
      </c>
      <c r="AD2" s="59" t="s">
        <v>9</v>
      </c>
      <c r="AE2" s="59" t="s">
        <v>10</v>
      </c>
      <c r="AF2" s="59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60"/>
      <c r="AB3" s="60"/>
      <c r="AC3" s="60"/>
      <c r="AD3" s="60"/>
      <c r="AE3" s="60"/>
      <c r="AF3" s="60"/>
    </row>
    <row r="4" spans="1:33" ht="15.75" x14ac:dyDescent="0.25">
      <c r="A4" s="35" t="s">
        <v>24</v>
      </c>
      <c r="B4" s="7">
        <v>85</v>
      </c>
      <c r="C4" s="8"/>
      <c r="D4" s="8"/>
      <c r="E4" s="8"/>
      <c r="F4" s="22">
        <v>21</v>
      </c>
      <c r="G4" s="9">
        <v>85</v>
      </c>
      <c r="H4" s="9">
        <v>0</v>
      </c>
      <c r="I4" s="9">
        <v>0</v>
      </c>
      <c r="J4" s="9">
        <v>0</v>
      </c>
      <c r="K4" s="25">
        <f>AVERAGE(G4:J4)</f>
        <v>21.25</v>
      </c>
      <c r="L4" s="10">
        <v>80</v>
      </c>
      <c r="M4" s="10">
        <v>0</v>
      </c>
      <c r="N4" s="10">
        <v>0</v>
      </c>
      <c r="O4" s="10">
        <v>0</v>
      </c>
      <c r="P4" s="19">
        <f>AVERAGE(L4:O4)</f>
        <v>20</v>
      </c>
      <c r="Q4" s="42">
        <v>95</v>
      </c>
      <c r="R4" s="42">
        <v>0</v>
      </c>
      <c r="S4" s="42">
        <v>0</v>
      </c>
      <c r="T4" s="42">
        <v>0</v>
      </c>
      <c r="U4" s="43">
        <f>AVERAGE(Q4:T4)</f>
        <v>23.75</v>
      </c>
      <c r="V4" s="11">
        <v>90</v>
      </c>
      <c r="W4" s="11">
        <v>0</v>
      </c>
      <c r="X4" s="11">
        <v>0</v>
      </c>
      <c r="Y4" s="11">
        <v>0</v>
      </c>
      <c r="Z4" s="29">
        <f>AVERAGE(V4:Y4)</f>
        <v>22.5</v>
      </c>
      <c r="AA4" s="12">
        <f>+F4</f>
        <v>21</v>
      </c>
      <c r="AB4" s="12">
        <f>+K4</f>
        <v>21.25</v>
      </c>
      <c r="AC4" s="12">
        <f>+P4</f>
        <v>20</v>
      </c>
      <c r="AD4" s="12">
        <f>+U4</f>
        <v>23.75</v>
      </c>
      <c r="AE4" s="12">
        <f>+Z4</f>
        <v>22.5</v>
      </c>
      <c r="AF4" s="32">
        <f t="shared" ref="AF4:AF9" si="0">AVERAGE(AA4:AE4)</f>
        <v>21.7</v>
      </c>
    </row>
    <row r="5" spans="1:33" ht="15.75" x14ac:dyDescent="0.25">
      <c r="A5" s="35" t="s">
        <v>25</v>
      </c>
      <c r="B5" s="13">
        <v>70</v>
      </c>
      <c r="C5" s="1">
        <v>0</v>
      </c>
      <c r="D5" s="1">
        <v>0</v>
      </c>
      <c r="E5" s="1">
        <v>0</v>
      </c>
      <c r="F5" s="23">
        <f>AVERAGE(B5:E5)</f>
        <v>17.5</v>
      </c>
      <c r="G5" s="2">
        <v>70</v>
      </c>
      <c r="H5" s="2">
        <v>0</v>
      </c>
      <c r="I5" s="2">
        <v>0</v>
      </c>
      <c r="J5" s="2">
        <v>0</v>
      </c>
      <c r="K5" s="26">
        <f>AVERAGE(G5:J5)</f>
        <v>17.5</v>
      </c>
      <c r="L5" s="3">
        <v>70</v>
      </c>
      <c r="M5" s="3">
        <v>0</v>
      </c>
      <c r="N5" s="3">
        <v>0</v>
      </c>
      <c r="O5" s="3">
        <v>0</v>
      </c>
      <c r="P5" s="20">
        <f>AVERAGE(L5:O5)</f>
        <v>17.5</v>
      </c>
      <c r="Q5" s="44">
        <v>95</v>
      </c>
      <c r="R5" s="44">
        <v>0</v>
      </c>
      <c r="S5" s="44">
        <v>0</v>
      </c>
      <c r="T5" s="44">
        <v>0</v>
      </c>
      <c r="U5" s="45">
        <f>AVERAGE(Q5:T5)</f>
        <v>23.75</v>
      </c>
      <c r="V5" s="4">
        <v>70</v>
      </c>
      <c r="W5" s="4">
        <v>0</v>
      </c>
      <c r="X5" s="4">
        <v>0</v>
      </c>
      <c r="Y5" s="4">
        <v>0</v>
      </c>
      <c r="Z5" s="30">
        <f>AVERAGE(V5:Y5)</f>
        <v>17.5</v>
      </c>
      <c r="AA5" s="5">
        <f>+F5</f>
        <v>17.5</v>
      </c>
      <c r="AB5" s="5">
        <f>+K5</f>
        <v>17.5</v>
      </c>
      <c r="AC5" s="5">
        <f>+P5</f>
        <v>17.5</v>
      </c>
      <c r="AD5" s="5">
        <f>+U5</f>
        <v>23.75</v>
      </c>
      <c r="AE5" s="5">
        <f>+Z5</f>
        <v>17.5</v>
      </c>
      <c r="AF5" s="33">
        <f t="shared" si="0"/>
        <v>18.75</v>
      </c>
    </row>
    <row r="6" spans="1:33" ht="15.75" x14ac:dyDescent="0.25">
      <c r="A6" s="35" t="s">
        <v>29</v>
      </c>
      <c r="B6" s="13">
        <v>85</v>
      </c>
      <c r="C6" s="1">
        <v>0</v>
      </c>
      <c r="D6" s="1">
        <v>0</v>
      </c>
      <c r="E6" s="1">
        <v>0</v>
      </c>
      <c r="F6" s="23">
        <f>AVERAGE(B6:E6)</f>
        <v>21.25</v>
      </c>
      <c r="G6" s="2">
        <v>85</v>
      </c>
      <c r="H6" s="2">
        <v>0</v>
      </c>
      <c r="I6" s="2">
        <v>0</v>
      </c>
      <c r="J6" s="2">
        <v>0</v>
      </c>
      <c r="K6" s="26">
        <f>AVERAGE(G6:J6)</f>
        <v>21.25</v>
      </c>
      <c r="L6" s="3">
        <v>80</v>
      </c>
      <c r="M6" s="3">
        <v>0</v>
      </c>
      <c r="N6" s="3">
        <v>0</v>
      </c>
      <c r="O6" s="3">
        <v>0</v>
      </c>
      <c r="P6" s="20">
        <f>AVERAGE(L6:O6)</f>
        <v>20</v>
      </c>
      <c r="Q6" s="44">
        <v>95</v>
      </c>
      <c r="R6" s="44">
        <v>0</v>
      </c>
      <c r="S6" s="44">
        <v>0</v>
      </c>
      <c r="T6" s="44">
        <v>0</v>
      </c>
      <c r="U6" s="45">
        <f>AVERAGE(Q6:T6)</f>
        <v>23.75</v>
      </c>
      <c r="V6" s="4">
        <v>90</v>
      </c>
      <c r="W6" s="4">
        <v>0</v>
      </c>
      <c r="X6" s="4">
        <v>0</v>
      </c>
      <c r="Y6" s="4">
        <v>0</v>
      </c>
      <c r="Z6" s="30">
        <f>AVERAGE(V6:Y6)</f>
        <v>22.5</v>
      </c>
      <c r="AA6" s="5">
        <f>+F6</f>
        <v>21.25</v>
      </c>
      <c r="AB6" s="5">
        <f>+K6</f>
        <v>21.25</v>
      </c>
      <c r="AC6" s="5">
        <f>+P6</f>
        <v>20</v>
      </c>
      <c r="AD6" s="5">
        <f>+U6</f>
        <v>23.75</v>
      </c>
      <c r="AE6" s="5">
        <f>+Z6</f>
        <v>22.5</v>
      </c>
      <c r="AF6" s="33">
        <f t="shared" si="0"/>
        <v>21.75</v>
      </c>
    </row>
    <row r="7" spans="1:33" ht="15.75" x14ac:dyDescent="0.25">
      <c r="A7" s="35" t="s">
        <v>30</v>
      </c>
      <c r="B7" s="13">
        <v>85</v>
      </c>
      <c r="C7" s="1">
        <v>0</v>
      </c>
      <c r="D7" s="1">
        <v>0</v>
      </c>
      <c r="E7" s="1">
        <v>0</v>
      </c>
      <c r="F7" s="23">
        <f>AVERAGE(B7:E7)</f>
        <v>21.25</v>
      </c>
      <c r="G7" s="2">
        <v>85</v>
      </c>
      <c r="H7" s="2">
        <v>0</v>
      </c>
      <c r="I7" s="2">
        <v>0</v>
      </c>
      <c r="J7" s="2">
        <v>0</v>
      </c>
      <c r="K7" s="26">
        <f>AVERAGE(G7:J7)</f>
        <v>21.25</v>
      </c>
      <c r="L7" s="3">
        <v>85</v>
      </c>
      <c r="M7" s="3">
        <v>0</v>
      </c>
      <c r="N7" s="3">
        <v>0</v>
      </c>
      <c r="O7" s="3">
        <v>0</v>
      </c>
      <c r="P7" s="20">
        <f>AVERAGE(L7:O7)</f>
        <v>21.25</v>
      </c>
      <c r="Q7" s="44">
        <v>95</v>
      </c>
      <c r="R7" s="44">
        <v>0</v>
      </c>
      <c r="S7" s="44">
        <v>0</v>
      </c>
      <c r="T7" s="44">
        <v>0</v>
      </c>
      <c r="U7" s="45">
        <f>AVERAGE(Q7:T7)</f>
        <v>23.75</v>
      </c>
      <c r="V7" s="4">
        <v>90</v>
      </c>
      <c r="W7" s="4">
        <v>0</v>
      </c>
      <c r="X7" s="4">
        <v>0</v>
      </c>
      <c r="Y7" s="4">
        <v>0</v>
      </c>
      <c r="Z7" s="30">
        <f>AVERAGE(V7:Y7)</f>
        <v>22.5</v>
      </c>
      <c r="AA7" s="5">
        <f>+F7</f>
        <v>21.25</v>
      </c>
      <c r="AB7" s="5">
        <f>+K7</f>
        <v>21.25</v>
      </c>
      <c r="AC7" s="5">
        <f>+P7</f>
        <v>21.25</v>
      </c>
      <c r="AD7" s="5">
        <f>+U7</f>
        <v>23.75</v>
      </c>
      <c r="AE7" s="5">
        <f>+Z7</f>
        <v>22.5</v>
      </c>
      <c r="AF7" s="33">
        <f t="shared" si="0"/>
        <v>22</v>
      </c>
    </row>
    <row r="8" spans="1:33" ht="16.5" thickBot="1" x14ac:dyDescent="0.3">
      <c r="A8" s="35" t="s">
        <v>32</v>
      </c>
      <c r="B8" s="14">
        <v>85</v>
      </c>
      <c r="C8" s="15">
        <v>0</v>
      </c>
      <c r="D8" s="15">
        <v>0</v>
      </c>
      <c r="E8" s="15">
        <v>0</v>
      </c>
      <c r="F8" s="24">
        <f>AVERAGE(B8:E8)</f>
        <v>21.25</v>
      </c>
      <c r="G8" s="16">
        <v>85</v>
      </c>
      <c r="H8" s="16">
        <v>0</v>
      </c>
      <c r="I8" s="16">
        <v>0</v>
      </c>
      <c r="J8" s="16">
        <v>0</v>
      </c>
      <c r="K8" s="27">
        <f>AVERAGE(G8:J8)</f>
        <v>21.25</v>
      </c>
      <c r="L8" s="17">
        <v>80</v>
      </c>
      <c r="M8" s="17">
        <v>0</v>
      </c>
      <c r="N8" s="17">
        <v>0</v>
      </c>
      <c r="O8" s="17">
        <v>0</v>
      </c>
      <c r="P8" s="21">
        <f>AVERAGE(L8:O8)</f>
        <v>20</v>
      </c>
      <c r="Q8" s="46">
        <v>95</v>
      </c>
      <c r="R8" s="46">
        <v>0</v>
      </c>
      <c r="S8" s="46">
        <v>0</v>
      </c>
      <c r="T8" s="46">
        <v>0</v>
      </c>
      <c r="U8" s="47">
        <f>AVERAGE(Q8:T8)</f>
        <v>23.75</v>
      </c>
      <c r="V8" s="18">
        <v>90</v>
      </c>
      <c r="W8" s="18">
        <v>0</v>
      </c>
      <c r="X8" s="18">
        <v>0</v>
      </c>
      <c r="Y8" s="18">
        <v>0</v>
      </c>
      <c r="Z8" s="31">
        <f>AVERAGE(V8:Y8)</f>
        <v>22.5</v>
      </c>
      <c r="AA8" s="49">
        <f>+F8</f>
        <v>21.25</v>
      </c>
      <c r="AB8" s="49">
        <f>+K8</f>
        <v>21.25</v>
      </c>
      <c r="AC8" s="49">
        <f>+P8</f>
        <v>20</v>
      </c>
      <c r="AD8" s="49">
        <f>+U8</f>
        <v>23.75</v>
      </c>
      <c r="AE8" s="49">
        <f>+Z8</f>
        <v>22.5</v>
      </c>
      <c r="AF8" s="34">
        <f t="shared" si="0"/>
        <v>21.75</v>
      </c>
    </row>
    <row r="9" spans="1:33" ht="21.75" thickBot="1" x14ac:dyDescent="0.4">
      <c r="A9" s="35"/>
      <c r="B9" s="37"/>
      <c r="C9" s="37"/>
      <c r="D9" s="37"/>
      <c r="E9" s="37"/>
      <c r="F9" s="38"/>
      <c r="G9" s="37"/>
      <c r="H9" s="37"/>
      <c r="I9" s="37"/>
      <c r="J9" s="37"/>
      <c r="K9" s="38"/>
      <c r="L9" s="37"/>
      <c r="M9" s="37"/>
      <c r="N9" s="37"/>
      <c r="O9" s="37"/>
      <c r="P9" s="39"/>
      <c r="Q9" s="37"/>
      <c r="R9" s="37"/>
      <c r="S9" s="37"/>
      <c r="T9" s="37"/>
      <c r="U9" s="38"/>
      <c r="V9" s="38" t="s">
        <v>17</v>
      </c>
      <c r="W9" s="37"/>
      <c r="X9" s="37"/>
      <c r="Y9" s="37"/>
      <c r="Z9" s="38"/>
      <c r="AA9" s="28">
        <f>AVERAGE(AA4:AA8)</f>
        <v>20.45</v>
      </c>
      <c r="AB9" s="28">
        <f t="shared" ref="AB9:AE9" si="1">AVERAGE(AB4:AB8)</f>
        <v>20.5</v>
      </c>
      <c r="AC9" s="28">
        <f t="shared" si="1"/>
        <v>19.75</v>
      </c>
      <c r="AD9" s="28">
        <f t="shared" si="1"/>
        <v>23.75</v>
      </c>
      <c r="AE9" s="28">
        <f t="shared" si="1"/>
        <v>21.5</v>
      </c>
      <c r="AF9" s="48">
        <f t="shared" si="0"/>
        <v>21.19</v>
      </c>
      <c r="AG9" s="40"/>
    </row>
    <row r="10" spans="1:33" x14ac:dyDescent="0.25">
      <c r="AF10" s="41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Y8" sqref="Y8"/>
    </sheetView>
  </sheetViews>
  <sheetFormatPr baseColWidth="10" defaultColWidth="11.42578125" defaultRowHeight="15" x14ac:dyDescent="0.25"/>
  <cols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1" t="s">
        <v>0</v>
      </c>
      <c r="C1" s="52"/>
      <c r="D1" s="52"/>
      <c r="E1" s="52"/>
      <c r="F1" s="53"/>
      <c r="G1" s="51" t="s">
        <v>1</v>
      </c>
      <c r="H1" s="52"/>
      <c r="I1" s="52"/>
      <c r="J1" s="52"/>
      <c r="K1" s="53"/>
      <c r="L1" s="51" t="s">
        <v>2</v>
      </c>
      <c r="M1" s="52"/>
      <c r="N1" s="52"/>
      <c r="O1" s="52"/>
      <c r="P1" s="53"/>
      <c r="Q1" s="51" t="s">
        <v>3</v>
      </c>
      <c r="R1" s="52"/>
      <c r="S1" s="52"/>
      <c r="T1" s="52"/>
      <c r="U1" s="53"/>
      <c r="V1" s="51" t="s">
        <v>4</v>
      </c>
      <c r="W1" s="52"/>
      <c r="X1" s="52"/>
      <c r="Y1" s="52"/>
      <c r="Z1" s="53"/>
      <c r="AA1" s="57" t="s">
        <v>5</v>
      </c>
      <c r="AB1" s="58"/>
      <c r="AC1" s="58"/>
      <c r="AD1" s="58"/>
      <c r="AE1" s="58"/>
      <c r="AF1" s="58"/>
    </row>
    <row r="2" spans="1:33" ht="26.25" customHeight="1" x14ac:dyDescent="0.25">
      <c r="B2" s="54"/>
      <c r="C2" s="55"/>
      <c r="D2" s="55"/>
      <c r="E2" s="55"/>
      <c r="F2" s="56"/>
      <c r="G2" s="54"/>
      <c r="H2" s="55"/>
      <c r="I2" s="55"/>
      <c r="J2" s="55"/>
      <c r="K2" s="56"/>
      <c r="L2" s="54"/>
      <c r="M2" s="55"/>
      <c r="N2" s="55"/>
      <c r="O2" s="55"/>
      <c r="P2" s="56"/>
      <c r="Q2" s="54"/>
      <c r="R2" s="55"/>
      <c r="S2" s="55"/>
      <c r="T2" s="55"/>
      <c r="U2" s="56"/>
      <c r="V2" s="54"/>
      <c r="W2" s="55"/>
      <c r="X2" s="55"/>
      <c r="Y2" s="55"/>
      <c r="Z2" s="56"/>
      <c r="AA2" s="59" t="s">
        <v>6</v>
      </c>
      <c r="AB2" s="59" t="s">
        <v>7</v>
      </c>
      <c r="AC2" s="59" t="s">
        <v>8</v>
      </c>
      <c r="AD2" s="59" t="s">
        <v>9</v>
      </c>
      <c r="AE2" s="59" t="s">
        <v>10</v>
      </c>
      <c r="AF2" s="59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36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36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36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36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36" t="s">
        <v>16</v>
      </c>
      <c r="AA3" s="60"/>
      <c r="AB3" s="60"/>
      <c r="AC3" s="60"/>
      <c r="AD3" s="60"/>
      <c r="AE3" s="60"/>
      <c r="AF3" s="60"/>
    </row>
    <row r="4" spans="1:33" ht="15.75" x14ac:dyDescent="0.25">
      <c r="A4" s="35" t="s">
        <v>24</v>
      </c>
      <c r="B4" s="7">
        <v>0</v>
      </c>
      <c r="C4" s="8">
        <v>0</v>
      </c>
      <c r="D4" s="8">
        <v>0</v>
      </c>
      <c r="E4" s="8">
        <v>0</v>
      </c>
      <c r="F4" s="22">
        <f>AVERAGE(B4:E4)</f>
        <v>0</v>
      </c>
      <c r="G4" s="9">
        <v>0</v>
      </c>
      <c r="H4" s="9">
        <v>0</v>
      </c>
      <c r="I4" s="9">
        <v>0</v>
      </c>
      <c r="J4" s="9">
        <v>0</v>
      </c>
      <c r="K4" s="25">
        <f>AVERAGE(G4:J4)</f>
        <v>0</v>
      </c>
      <c r="L4" s="10">
        <v>0</v>
      </c>
      <c r="M4" s="10">
        <v>0</v>
      </c>
      <c r="N4" s="10">
        <v>0</v>
      </c>
      <c r="O4" s="10">
        <v>0</v>
      </c>
      <c r="P4" s="19">
        <f>AVERAGE(L4:O4)</f>
        <v>0</v>
      </c>
      <c r="Q4" s="42">
        <v>0</v>
      </c>
      <c r="R4" s="42">
        <v>0</v>
      </c>
      <c r="S4" s="42">
        <v>0</v>
      </c>
      <c r="T4" s="42">
        <v>0</v>
      </c>
      <c r="U4" s="43">
        <f>AVERAGE(Q4:T4)</f>
        <v>0</v>
      </c>
      <c r="V4" s="11">
        <v>0</v>
      </c>
      <c r="W4" s="11">
        <v>0</v>
      </c>
      <c r="X4" s="11">
        <v>0</v>
      </c>
      <c r="Y4" s="11">
        <v>0</v>
      </c>
      <c r="Z4" s="29">
        <f>AVERAGE(V4:Y4)</f>
        <v>0</v>
      </c>
      <c r="AA4" s="12">
        <f>+F4</f>
        <v>0</v>
      </c>
      <c r="AB4" s="12">
        <f>+K4</f>
        <v>0</v>
      </c>
      <c r="AC4" s="12">
        <f>+P4</f>
        <v>0</v>
      </c>
      <c r="AD4" s="12">
        <f>+U4</f>
        <v>0</v>
      </c>
      <c r="AE4" s="12">
        <f>+Z4</f>
        <v>0</v>
      </c>
      <c r="AF4" s="32">
        <f t="shared" ref="AF4:AF9" si="0">AVERAGE(AA4:AE4)</f>
        <v>0</v>
      </c>
    </row>
    <row r="5" spans="1:33" ht="15.75" x14ac:dyDescent="0.25">
      <c r="A5" s="35" t="s">
        <v>25</v>
      </c>
      <c r="B5" s="13">
        <v>0</v>
      </c>
      <c r="C5" s="1">
        <v>0</v>
      </c>
      <c r="D5" s="1">
        <v>0</v>
      </c>
      <c r="E5" s="1">
        <v>0</v>
      </c>
      <c r="F5" s="23">
        <f>AVERAGE(B5:E5)</f>
        <v>0</v>
      </c>
      <c r="G5" s="2">
        <v>0</v>
      </c>
      <c r="H5" s="2">
        <v>0</v>
      </c>
      <c r="I5" s="2">
        <v>0</v>
      </c>
      <c r="J5" s="2">
        <v>0</v>
      </c>
      <c r="K5" s="26">
        <f>AVERAGE(G5:J5)</f>
        <v>0</v>
      </c>
      <c r="L5" s="3">
        <v>0</v>
      </c>
      <c r="M5" s="3">
        <v>0</v>
      </c>
      <c r="N5" s="3">
        <v>0</v>
      </c>
      <c r="O5" s="3">
        <v>0</v>
      </c>
      <c r="P5" s="20">
        <f>AVERAGE(L5:O5)</f>
        <v>0</v>
      </c>
      <c r="Q5" s="44">
        <v>0</v>
      </c>
      <c r="R5" s="44">
        <v>0</v>
      </c>
      <c r="S5" s="44">
        <v>0</v>
      </c>
      <c r="T5" s="44">
        <v>0</v>
      </c>
      <c r="U5" s="45">
        <f>AVERAGE(Q5:T5)</f>
        <v>0</v>
      </c>
      <c r="V5" s="4">
        <v>0</v>
      </c>
      <c r="W5" s="4">
        <v>0</v>
      </c>
      <c r="X5" s="4">
        <v>0</v>
      </c>
      <c r="Y5" s="4">
        <v>0</v>
      </c>
      <c r="Z5" s="30">
        <f>AVERAGE(V5:Y5)</f>
        <v>0</v>
      </c>
      <c r="AA5" s="5">
        <f>+F5</f>
        <v>0</v>
      </c>
      <c r="AB5" s="5">
        <f>+K5</f>
        <v>0</v>
      </c>
      <c r="AC5" s="5">
        <f>+P5</f>
        <v>0</v>
      </c>
      <c r="AD5" s="5">
        <f>+U5</f>
        <v>0</v>
      </c>
      <c r="AE5" s="5">
        <f>+Z5</f>
        <v>0</v>
      </c>
      <c r="AF5" s="33">
        <f t="shared" si="0"/>
        <v>0</v>
      </c>
    </row>
    <row r="6" spans="1:33" ht="15.75" x14ac:dyDescent="0.25">
      <c r="A6" s="35" t="s">
        <v>26</v>
      </c>
      <c r="B6" s="13">
        <v>0</v>
      </c>
      <c r="C6" s="1">
        <v>0</v>
      </c>
      <c r="D6" s="1">
        <v>0</v>
      </c>
      <c r="E6" s="1">
        <v>0</v>
      </c>
      <c r="F6" s="23">
        <f>AVERAGE(B6:E6)</f>
        <v>0</v>
      </c>
      <c r="G6" s="2">
        <v>0</v>
      </c>
      <c r="H6" s="2">
        <v>0</v>
      </c>
      <c r="I6" s="2">
        <v>0</v>
      </c>
      <c r="J6" s="2">
        <v>0</v>
      </c>
      <c r="K6" s="26">
        <f>AVERAGE(G6:J6)</f>
        <v>0</v>
      </c>
      <c r="L6" s="3">
        <v>0</v>
      </c>
      <c r="M6" s="3">
        <v>0</v>
      </c>
      <c r="N6" s="3">
        <v>0</v>
      </c>
      <c r="O6" s="3">
        <v>0</v>
      </c>
      <c r="P6" s="20">
        <f>AVERAGE(L6:O6)</f>
        <v>0</v>
      </c>
      <c r="Q6" s="44">
        <v>0</v>
      </c>
      <c r="R6" s="44">
        <v>0</v>
      </c>
      <c r="S6" s="44">
        <v>0</v>
      </c>
      <c r="T6" s="44">
        <v>0</v>
      </c>
      <c r="U6" s="45">
        <f>AVERAGE(Q6:T6)</f>
        <v>0</v>
      </c>
      <c r="V6" s="4">
        <v>0</v>
      </c>
      <c r="W6" s="4">
        <v>0</v>
      </c>
      <c r="X6" s="4">
        <v>0</v>
      </c>
      <c r="Y6" s="4">
        <v>0</v>
      </c>
      <c r="Z6" s="30">
        <f>AVERAGE(V6:Y6)</f>
        <v>0</v>
      </c>
      <c r="AA6" s="5">
        <f>+F6</f>
        <v>0</v>
      </c>
      <c r="AB6" s="5">
        <f>+K6</f>
        <v>0</v>
      </c>
      <c r="AC6" s="5">
        <f>+P6</f>
        <v>0</v>
      </c>
      <c r="AD6" s="5">
        <f>+U6</f>
        <v>0</v>
      </c>
      <c r="AE6" s="5">
        <f>+Z6</f>
        <v>0</v>
      </c>
      <c r="AF6" s="33">
        <f t="shared" si="0"/>
        <v>0</v>
      </c>
    </row>
    <row r="7" spans="1:33" ht="15.75" x14ac:dyDescent="0.25">
      <c r="A7" s="35" t="s">
        <v>27</v>
      </c>
      <c r="B7" s="13">
        <v>0</v>
      </c>
      <c r="C7" s="1">
        <v>0</v>
      </c>
      <c r="D7" s="1">
        <v>0</v>
      </c>
      <c r="E7" s="1">
        <v>0</v>
      </c>
      <c r="F7" s="23">
        <f>AVERAGE(B7:E7)</f>
        <v>0</v>
      </c>
      <c r="G7" s="2">
        <v>0</v>
      </c>
      <c r="H7" s="2">
        <v>0</v>
      </c>
      <c r="I7" s="2">
        <v>0</v>
      </c>
      <c r="J7" s="2">
        <v>0</v>
      </c>
      <c r="K7" s="26">
        <f>AVERAGE(G7:J7)</f>
        <v>0</v>
      </c>
      <c r="L7" s="3">
        <v>0</v>
      </c>
      <c r="M7" s="3">
        <v>0</v>
      </c>
      <c r="N7" s="3">
        <v>0</v>
      </c>
      <c r="O7" s="3">
        <v>0</v>
      </c>
      <c r="P7" s="20">
        <f>AVERAGE(L7:O7)</f>
        <v>0</v>
      </c>
      <c r="Q7" s="44">
        <v>0</v>
      </c>
      <c r="R7" s="44">
        <v>0</v>
      </c>
      <c r="S7" s="44">
        <v>0</v>
      </c>
      <c r="T7" s="44">
        <v>0</v>
      </c>
      <c r="U7" s="45">
        <f>AVERAGE(Q7:T7)</f>
        <v>0</v>
      </c>
      <c r="V7" s="4">
        <v>0</v>
      </c>
      <c r="W7" s="4">
        <v>0</v>
      </c>
      <c r="X7" s="4">
        <v>0</v>
      </c>
      <c r="Y7" s="4">
        <v>0</v>
      </c>
      <c r="Z7" s="30">
        <f>AVERAGE(V7:Y7)</f>
        <v>0</v>
      </c>
      <c r="AA7" s="5">
        <f>+F7</f>
        <v>0</v>
      </c>
      <c r="AB7" s="5">
        <f>+K7</f>
        <v>0</v>
      </c>
      <c r="AC7" s="5">
        <f>+P7</f>
        <v>0</v>
      </c>
      <c r="AD7" s="5">
        <f>+U7</f>
        <v>0</v>
      </c>
      <c r="AE7" s="5">
        <f>+Z7</f>
        <v>0</v>
      </c>
      <c r="AF7" s="33">
        <f t="shared" si="0"/>
        <v>0</v>
      </c>
    </row>
    <row r="8" spans="1:33" ht="16.5" thickBot="1" x14ac:dyDescent="0.3">
      <c r="A8" s="35" t="s">
        <v>28</v>
      </c>
      <c r="B8" s="14">
        <v>0</v>
      </c>
      <c r="C8" s="15">
        <v>0</v>
      </c>
      <c r="D8" s="15">
        <v>0</v>
      </c>
      <c r="E8" s="15">
        <v>0</v>
      </c>
      <c r="F8" s="24">
        <f>AVERAGE(B8:E8)</f>
        <v>0</v>
      </c>
      <c r="G8" s="16">
        <v>0</v>
      </c>
      <c r="H8" s="16">
        <v>0</v>
      </c>
      <c r="I8" s="16">
        <v>0</v>
      </c>
      <c r="J8" s="16">
        <v>0</v>
      </c>
      <c r="K8" s="27">
        <f>AVERAGE(G8:J8)</f>
        <v>0</v>
      </c>
      <c r="L8" s="17">
        <v>0</v>
      </c>
      <c r="M8" s="17">
        <v>0</v>
      </c>
      <c r="N8" s="17">
        <v>0</v>
      </c>
      <c r="O8" s="17">
        <v>0</v>
      </c>
      <c r="P8" s="21">
        <f>AVERAGE(L8:O8)</f>
        <v>0</v>
      </c>
      <c r="Q8" s="46">
        <v>0</v>
      </c>
      <c r="R8" s="46">
        <v>0</v>
      </c>
      <c r="S8" s="46">
        <v>0</v>
      </c>
      <c r="T8" s="46">
        <v>0</v>
      </c>
      <c r="U8" s="47">
        <f>AVERAGE(Q8:T8)</f>
        <v>0</v>
      </c>
      <c r="V8" s="18">
        <v>0</v>
      </c>
      <c r="W8" s="18">
        <v>0</v>
      </c>
      <c r="X8" s="18">
        <v>0</v>
      </c>
      <c r="Y8" s="18">
        <v>0</v>
      </c>
      <c r="Z8" s="31">
        <f>AVERAGE(V8:Y8)</f>
        <v>0</v>
      </c>
      <c r="AA8" s="49">
        <f>+F8</f>
        <v>0</v>
      </c>
      <c r="AB8" s="49">
        <f>+K8</f>
        <v>0</v>
      </c>
      <c r="AC8" s="49">
        <f>+P8</f>
        <v>0</v>
      </c>
      <c r="AD8" s="49">
        <f>+U8</f>
        <v>0</v>
      </c>
      <c r="AE8" s="49">
        <f>+Z8</f>
        <v>0</v>
      </c>
      <c r="AF8" s="34">
        <f t="shared" si="0"/>
        <v>0</v>
      </c>
    </row>
    <row r="9" spans="1:33" ht="21.75" thickBot="1" x14ac:dyDescent="0.4">
      <c r="A9" s="35"/>
      <c r="B9" s="37"/>
      <c r="C9" s="37"/>
      <c r="D9" s="37"/>
      <c r="E9" s="37"/>
      <c r="F9" s="38"/>
      <c r="G9" s="37"/>
      <c r="H9" s="37"/>
      <c r="I9" s="37"/>
      <c r="J9" s="37"/>
      <c r="K9" s="38"/>
      <c r="L9" s="37"/>
      <c r="M9" s="37"/>
      <c r="N9" s="37"/>
      <c r="O9" s="37"/>
      <c r="P9" s="39"/>
      <c r="Q9" s="37"/>
      <c r="R9" s="37"/>
      <c r="S9" s="37"/>
      <c r="T9" s="37"/>
      <c r="U9" s="38"/>
      <c r="V9" s="38" t="s">
        <v>17</v>
      </c>
      <c r="W9" s="37"/>
      <c r="X9" s="37"/>
      <c r="Y9" s="37"/>
      <c r="Z9" s="38"/>
      <c r="AA9" s="28">
        <f>AVERAGE(AA4:AA8)</f>
        <v>0</v>
      </c>
      <c r="AB9" s="28">
        <f t="shared" ref="AB9:AE9" si="1">AVERAGE(AB4:AB8)</f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48">
        <f t="shared" si="0"/>
        <v>0</v>
      </c>
      <c r="AG9" s="40"/>
    </row>
    <row r="10" spans="1:33" x14ac:dyDescent="0.25">
      <c r="AF10" s="41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A10" workbookViewId="0">
      <selection activeCell="A8" sqref="A8"/>
    </sheetView>
  </sheetViews>
  <sheetFormatPr baseColWidth="10" defaultColWidth="11.42578125" defaultRowHeight="15" x14ac:dyDescent="0.25"/>
  <cols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ht="15" customHeight="1" x14ac:dyDescent="0.3">
      <c r="B1" s="51" t="s">
        <v>19</v>
      </c>
      <c r="C1" s="52"/>
      <c r="D1" s="52"/>
      <c r="E1" s="52"/>
      <c r="F1" s="52"/>
      <c r="G1" s="53"/>
      <c r="H1" s="51" t="s">
        <v>20</v>
      </c>
      <c r="I1" s="52"/>
      <c r="J1" s="52"/>
      <c r="K1" s="52"/>
      <c r="L1" s="52"/>
      <c r="M1" s="53"/>
      <c r="N1" s="51" t="s">
        <v>21</v>
      </c>
      <c r="O1" s="52"/>
      <c r="P1" s="52"/>
      <c r="Q1" s="52"/>
      <c r="R1" s="52"/>
      <c r="S1" s="53"/>
      <c r="T1" s="51" t="s">
        <v>22</v>
      </c>
      <c r="U1" s="52"/>
      <c r="V1" s="52"/>
      <c r="W1" s="52"/>
      <c r="X1" s="52"/>
      <c r="Y1" s="53"/>
      <c r="Z1" s="51" t="s">
        <v>23</v>
      </c>
      <c r="AA1" s="52"/>
      <c r="AB1" s="52"/>
      <c r="AC1" s="52"/>
      <c r="AD1" s="52"/>
      <c r="AE1" s="53"/>
      <c r="AF1" s="57" t="s">
        <v>5</v>
      </c>
      <c r="AG1" s="58"/>
      <c r="AH1" s="58"/>
      <c r="AI1" s="58"/>
      <c r="AJ1" s="58"/>
      <c r="AK1" s="58"/>
    </row>
    <row r="2" spans="1:38" ht="26.25" customHeight="1" x14ac:dyDescent="0.25">
      <c r="B2" s="54"/>
      <c r="C2" s="55"/>
      <c r="D2" s="55"/>
      <c r="E2" s="55"/>
      <c r="F2" s="55"/>
      <c r="G2" s="56"/>
      <c r="H2" s="54"/>
      <c r="I2" s="55"/>
      <c r="J2" s="55"/>
      <c r="K2" s="55"/>
      <c r="L2" s="55"/>
      <c r="M2" s="56"/>
      <c r="N2" s="54"/>
      <c r="O2" s="55"/>
      <c r="P2" s="55"/>
      <c r="Q2" s="55"/>
      <c r="R2" s="55"/>
      <c r="S2" s="56"/>
      <c r="T2" s="54"/>
      <c r="U2" s="55"/>
      <c r="V2" s="55"/>
      <c r="W2" s="55"/>
      <c r="X2" s="55"/>
      <c r="Y2" s="56"/>
      <c r="Z2" s="54"/>
      <c r="AA2" s="55"/>
      <c r="AB2" s="55"/>
      <c r="AC2" s="55"/>
      <c r="AD2" s="55"/>
      <c r="AE2" s="56"/>
      <c r="AF2" s="59" t="s">
        <v>6</v>
      </c>
      <c r="AG2" s="59" t="s">
        <v>7</v>
      </c>
      <c r="AH2" s="59" t="s">
        <v>8</v>
      </c>
      <c r="AI2" s="59" t="s">
        <v>9</v>
      </c>
      <c r="AJ2" s="59" t="s">
        <v>10</v>
      </c>
      <c r="AK2" s="59" t="s">
        <v>11</v>
      </c>
    </row>
    <row r="3" spans="1:38" ht="61.5" customHeight="1" thickBot="1" x14ac:dyDescent="0.3">
      <c r="B3" s="50" t="s">
        <v>6</v>
      </c>
      <c r="C3" s="50" t="s">
        <v>7</v>
      </c>
      <c r="D3" s="50" t="s">
        <v>8</v>
      </c>
      <c r="E3" s="50" t="s">
        <v>9</v>
      </c>
      <c r="F3" s="50" t="s">
        <v>10</v>
      </c>
      <c r="G3" s="36" t="s">
        <v>16</v>
      </c>
      <c r="H3" s="50" t="s">
        <v>6</v>
      </c>
      <c r="I3" s="50" t="s">
        <v>7</v>
      </c>
      <c r="J3" s="50" t="s">
        <v>8</v>
      </c>
      <c r="K3" s="50" t="s">
        <v>9</v>
      </c>
      <c r="L3" s="50" t="s">
        <v>10</v>
      </c>
      <c r="M3" s="36" t="s">
        <v>16</v>
      </c>
      <c r="N3" s="50" t="s">
        <v>6</v>
      </c>
      <c r="O3" s="50" t="s">
        <v>7</v>
      </c>
      <c r="P3" s="50" t="s">
        <v>8</v>
      </c>
      <c r="Q3" s="50" t="s">
        <v>9</v>
      </c>
      <c r="R3" s="50" t="s">
        <v>10</v>
      </c>
      <c r="S3" s="36" t="s">
        <v>16</v>
      </c>
      <c r="T3" s="50" t="s">
        <v>6</v>
      </c>
      <c r="U3" s="50" t="s">
        <v>7</v>
      </c>
      <c r="V3" s="50" t="s">
        <v>8</v>
      </c>
      <c r="W3" s="50" t="s">
        <v>9</v>
      </c>
      <c r="X3" s="50" t="s">
        <v>10</v>
      </c>
      <c r="Y3" s="36" t="s">
        <v>16</v>
      </c>
      <c r="Z3" s="50" t="s">
        <v>6</v>
      </c>
      <c r="AA3" s="50" t="s">
        <v>7</v>
      </c>
      <c r="AB3" s="50" t="s">
        <v>8</v>
      </c>
      <c r="AC3" s="50" t="s">
        <v>9</v>
      </c>
      <c r="AD3" s="50" t="s">
        <v>10</v>
      </c>
      <c r="AE3" s="36" t="s">
        <v>16</v>
      </c>
      <c r="AF3" s="60"/>
      <c r="AG3" s="60"/>
      <c r="AH3" s="60"/>
      <c r="AI3" s="60"/>
      <c r="AJ3" s="60"/>
      <c r="AK3" s="60"/>
    </row>
    <row r="4" spans="1:38" ht="16.5" thickBot="1" x14ac:dyDescent="0.3">
      <c r="A4" s="35" t="s">
        <v>24</v>
      </c>
      <c r="B4" s="7">
        <f>+'Mes 1'!AA4</f>
        <v>100</v>
      </c>
      <c r="C4" s="7">
        <f>+'Mes 1'!AB4</f>
        <v>100</v>
      </c>
      <c r="D4" s="7">
        <f>+'Mes 1'!AC4</f>
        <v>100</v>
      </c>
      <c r="E4" s="7">
        <f>+'Mes 1'!AD4</f>
        <v>100</v>
      </c>
      <c r="F4" s="7">
        <f>+'Mes 1'!AE4</f>
        <v>100</v>
      </c>
      <c r="G4" s="22">
        <f>AVERAGE(B4:F4)</f>
        <v>100</v>
      </c>
      <c r="H4" s="9">
        <f>+'Mes 2'!AA4</f>
        <v>87.5</v>
      </c>
      <c r="I4" s="9">
        <f>+'Mes 2'!AB4</f>
        <v>82.5</v>
      </c>
      <c r="J4" s="9">
        <f>+'Mes 2'!AC4</f>
        <v>92</v>
      </c>
      <c r="K4" s="9">
        <f>+'Mes 2'!AD4</f>
        <v>87</v>
      </c>
      <c r="L4" s="9">
        <f>+'Mes 2'!AE4</f>
        <v>92.5</v>
      </c>
      <c r="M4" s="25">
        <f>AVERAGE(H4:L4)</f>
        <v>88.3</v>
      </c>
      <c r="N4" s="10">
        <f>+'Mes 3'!AA4</f>
        <v>79.25</v>
      </c>
      <c r="O4" s="10">
        <f>+'Mes 3'!AB4</f>
        <v>78.75</v>
      </c>
      <c r="P4" s="10">
        <f>+'Mes 3'!AC4</f>
        <v>77.5</v>
      </c>
      <c r="Q4" s="10">
        <f>+'Mes 3'!AD4</f>
        <v>88.75</v>
      </c>
      <c r="R4" s="10">
        <f>+'Mes 3'!AE4</f>
        <v>81.25</v>
      </c>
      <c r="S4" s="19">
        <f>AVERAGE(N4:R4)</f>
        <v>81.099999999999994</v>
      </c>
      <c r="T4" s="42">
        <f>+'Mes 4'!AA4</f>
        <v>21</v>
      </c>
      <c r="U4" s="42">
        <f>+'Mes 4'!AB4</f>
        <v>21.25</v>
      </c>
      <c r="V4" s="42">
        <f>+'Mes 4'!AC4</f>
        <v>20</v>
      </c>
      <c r="W4" s="42">
        <f>+'Mes 4'!AD4</f>
        <v>23.75</v>
      </c>
      <c r="X4" s="42">
        <f>+'Mes 4'!AE4</f>
        <v>22.5</v>
      </c>
      <c r="Y4" s="43">
        <f>AVERAGE(T4:X4)</f>
        <v>21.7</v>
      </c>
      <c r="Z4" s="11">
        <f>+'Mes 5'!AA4</f>
        <v>0</v>
      </c>
      <c r="AA4" s="11">
        <f>+'Mes 5'!AB4</f>
        <v>0</v>
      </c>
      <c r="AB4" s="11">
        <f>+'Mes 5'!AC4</f>
        <v>0</v>
      </c>
      <c r="AC4" s="11">
        <f>+'Mes 5'!AD4</f>
        <v>0</v>
      </c>
      <c r="AD4" s="11">
        <f>+'Mes 5'!AE4</f>
        <v>0</v>
      </c>
      <c r="AE4" s="29">
        <f>AVERAGE(Z4:AD4)</f>
        <v>0</v>
      </c>
      <c r="AF4" s="12">
        <f>+G4</f>
        <v>100</v>
      </c>
      <c r="AG4" s="12">
        <f>+M4</f>
        <v>88.3</v>
      </c>
      <c r="AH4" s="12">
        <f>+S4</f>
        <v>81.099999999999994</v>
      </c>
      <c r="AI4" s="12">
        <f>+Y4</f>
        <v>21.7</v>
      </c>
      <c r="AJ4" s="12">
        <f>+AE4</f>
        <v>0</v>
      </c>
      <c r="AK4" s="32">
        <f t="shared" ref="AK4:AK9" si="0">AVERAGE(AF4:AJ4)</f>
        <v>58.219999999999992</v>
      </c>
    </row>
    <row r="5" spans="1:38" ht="16.5" thickBot="1" x14ac:dyDescent="0.3">
      <c r="A5" s="35" t="s">
        <v>25</v>
      </c>
      <c r="B5" s="7">
        <f>+'Mes 1'!AA5</f>
        <v>82.5</v>
      </c>
      <c r="C5" s="7">
        <f>+'Mes 1'!AB5</f>
        <v>93</v>
      </c>
      <c r="D5" s="7">
        <f>+'Mes 1'!AC5</f>
        <v>72.5</v>
      </c>
      <c r="E5" s="7">
        <f>+'Mes 1'!AD5</f>
        <v>95</v>
      </c>
      <c r="F5" s="7">
        <f>+'Mes 1'!AE5</f>
        <v>90</v>
      </c>
      <c r="G5" s="23">
        <f>AVERAGE(B5:F5)</f>
        <v>86.6</v>
      </c>
      <c r="H5" s="9">
        <f>+'Mes 2'!AA5</f>
        <v>84.5</v>
      </c>
      <c r="I5" s="9">
        <f>+'Mes 2'!AB5</f>
        <v>84.75</v>
      </c>
      <c r="J5" s="9">
        <f>+'Mes 2'!AC5</f>
        <v>87.75</v>
      </c>
      <c r="K5" s="9">
        <f>+'Mes 2'!AD5</f>
        <v>95</v>
      </c>
      <c r="L5" s="9">
        <f>+'Mes 2'!AE5</f>
        <v>82.5</v>
      </c>
      <c r="M5" s="26">
        <f>AVERAGE(H5:L5)</f>
        <v>86.9</v>
      </c>
      <c r="N5" s="10">
        <f>+'Mes 3'!AA5</f>
        <v>73.75</v>
      </c>
      <c r="O5" s="10">
        <f>+'Mes 3'!AB5</f>
        <v>73.75</v>
      </c>
      <c r="P5" s="10">
        <f>+'Mes 3'!AC5</f>
        <v>73.75</v>
      </c>
      <c r="Q5" s="10">
        <f>+'Mes 3'!AD5</f>
        <v>88.75</v>
      </c>
      <c r="R5" s="10">
        <f>+'Mes 3'!AE5</f>
        <v>70</v>
      </c>
      <c r="S5" s="20">
        <f>AVERAGE(N5:R5)</f>
        <v>76</v>
      </c>
      <c r="T5" s="42">
        <f>+'Mes 4'!AA5</f>
        <v>17.5</v>
      </c>
      <c r="U5" s="42">
        <f>+'Mes 4'!AB5</f>
        <v>17.5</v>
      </c>
      <c r="V5" s="42">
        <f>+'Mes 4'!AC5</f>
        <v>17.5</v>
      </c>
      <c r="W5" s="42">
        <f>+'Mes 4'!AD5</f>
        <v>23.75</v>
      </c>
      <c r="X5" s="42">
        <f>+'Mes 4'!AE5</f>
        <v>17.5</v>
      </c>
      <c r="Y5" s="45">
        <f>AVERAGE(T5:X5)</f>
        <v>18.75</v>
      </c>
      <c r="Z5" s="11">
        <f>+'Mes 5'!AA5</f>
        <v>0</v>
      </c>
      <c r="AA5" s="11">
        <f>+'Mes 5'!AB5</f>
        <v>0</v>
      </c>
      <c r="AB5" s="11">
        <f>+'Mes 5'!AC5</f>
        <v>0</v>
      </c>
      <c r="AC5" s="11">
        <f>+'Mes 5'!AD5</f>
        <v>0</v>
      </c>
      <c r="AD5" s="11">
        <f>+'Mes 5'!AE5</f>
        <v>0</v>
      </c>
      <c r="AE5" s="30">
        <f>AVERAGE(Z5:AD5)</f>
        <v>0</v>
      </c>
      <c r="AF5" s="5">
        <f>+G5</f>
        <v>86.6</v>
      </c>
      <c r="AG5" s="5">
        <f>+M5</f>
        <v>86.9</v>
      </c>
      <c r="AH5" s="5">
        <f>+S5</f>
        <v>76</v>
      </c>
      <c r="AI5" s="5">
        <f>+Y5</f>
        <v>18.75</v>
      </c>
      <c r="AJ5" s="5">
        <f>+AE5</f>
        <v>0</v>
      </c>
      <c r="AK5" s="33">
        <f t="shared" si="0"/>
        <v>53.65</v>
      </c>
    </row>
    <row r="6" spans="1:38" ht="16.5" thickBot="1" x14ac:dyDescent="0.3">
      <c r="A6" s="35" t="s">
        <v>26</v>
      </c>
      <c r="B6" s="7">
        <f>+'Mes 1'!AA6</f>
        <v>82.5</v>
      </c>
      <c r="C6" s="7">
        <f>+'Mes 1'!AB6</f>
        <v>92.25</v>
      </c>
      <c r="D6" s="7">
        <f>+'Mes 1'!AC6</f>
        <v>73.75</v>
      </c>
      <c r="E6" s="7">
        <f>+'Mes 1'!AD6</f>
        <v>95</v>
      </c>
      <c r="F6" s="7">
        <f>+'Mes 1'!AE6</f>
        <v>90</v>
      </c>
      <c r="G6" s="23">
        <f>AVERAGE(B6:F6)</f>
        <v>86.7</v>
      </c>
      <c r="H6" s="9">
        <f>+'Mes 2'!AA6</f>
        <v>82.5</v>
      </c>
      <c r="I6" s="9">
        <f>+'Mes 2'!AB6</f>
        <v>85</v>
      </c>
      <c r="J6" s="9">
        <f>+'Mes 2'!AC6</f>
        <v>76.25</v>
      </c>
      <c r="K6" s="9">
        <f>+'Mes 2'!AD6</f>
        <v>95</v>
      </c>
      <c r="L6" s="9">
        <f>+'Mes 2'!AE6</f>
        <v>82.5</v>
      </c>
      <c r="M6" s="26">
        <f>AVERAGE(H6:L6)</f>
        <v>84.25</v>
      </c>
      <c r="N6" s="10">
        <f>+'Mes 3'!AA6</f>
        <v>78.75</v>
      </c>
      <c r="O6" s="10">
        <f>+'Mes 3'!AB6</f>
        <v>80</v>
      </c>
      <c r="P6" s="10">
        <f>+'Mes 3'!AC6</f>
        <v>78.75</v>
      </c>
      <c r="Q6" s="10">
        <f>+'Mes 3'!AD6</f>
        <v>88.75</v>
      </c>
      <c r="R6" s="10">
        <f>+'Mes 3'!AE6</f>
        <v>81.25</v>
      </c>
      <c r="S6" s="20">
        <f>AVERAGE(N6:R6)</f>
        <v>81.5</v>
      </c>
      <c r="T6" s="42">
        <f>+'Mes 4'!AA6</f>
        <v>21.25</v>
      </c>
      <c r="U6" s="42">
        <f>+'Mes 4'!AB6</f>
        <v>21.25</v>
      </c>
      <c r="V6" s="42">
        <f>+'Mes 4'!AC6</f>
        <v>20</v>
      </c>
      <c r="W6" s="42">
        <f>+'Mes 4'!AD6</f>
        <v>23.75</v>
      </c>
      <c r="X6" s="42">
        <f>+'Mes 4'!AE6</f>
        <v>22.5</v>
      </c>
      <c r="Y6" s="45">
        <f>AVERAGE(T6:X6)</f>
        <v>21.75</v>
      </c>
      <c r="Z6" s="11">
        <f>+'Mes 5'!AA6</f>
        <v>0</v>
      </c>
      <c r="AA6" s="11">
        <f>+'Mes 5'!AB6</f>
        <v>0</v>
      </c>
      <c r="AB6" s="11">
        <f>+'Mes 5'!AC6</f>
        <v>0</v>
      </c>
      <c r="AC6" s="11">
        <f>+'Mes 5'!AD6</f>
        <v>0</v>
      </c>
      <c r="AD6" s="11">
        <f>+'Mes 5'!AE6</f>
        <v>0</v>
      </c>
      <c r="AE6" s="30">
        <f>AVERAGE(Z6:AD6)</f>
        <v>0</v>
      </c>
      <c r="AF6" s="5">
        <f>+G6</f>
        <v>86.7</v>
      </c>
      <c r="AG6" s="5">
        <f>+M6</f>
        <v>84.25</v>
      </c>
      <c r="AH6" s="5">
        <f>+S6</f>
        <v>81.5</v>
      </c>
      <c r="AI6" s="5">
        <f>+Y6</f>
        <v>21.75</v>
      </c>
      <c r="AJ6" s="5">
        <f>+AE6</f>
        <v>0</v>
      </c>
      <c r="AK6" s="33">
        <f t="shared" si="0"/>
        <v>54.839999999999996</v>
      </c>
    </row>
    <row r="7" spans="1:38" ht="16.5" thickBot="1" x14ac:dyDescent="0.3">
      <c r="A7" s="35" t="s">
        <v>27</v>
      </c>
      <c r="B7" s="7">
        <f>+'Mes 1'!AA7</f>
        <v>77.5</v>
      </c>
      <c r="C7" s="7">
        <f>+'Mes 1'!AB7</f>
        <v>87.5</v>
      </c>
      <c r="D7" s="7">
        <f>+'Mes 1'!AC7</f>
        <v>70</v>
      </c>
      <c r="E7" s="7">
        <f>+'Mes 1'!AD7</f>
        <v>86.25</v>
      </c>
      <c r="F7" s="7">
        <f>+'Mes 1'!AE7</f>
        <v>85</v>
      </c>
      <c r="G7" s="23">
        <f>AVERAGE(B7:F7)</f>
        <v>81.25</v>
      </c>
      <c r="H7" s="9">
        <f>+'Mes 2'!AA7</f>
        <v>70</v>
      </c>
      <c r="I7" s="9">
        <f>+'Mes 2'!AB7</f>
        <v>70</v>
      </c>
      <c r="J7" s="9">
        <f>+'Mes 2'!AC7</f>
        <v>65</v>
      </c>
      <c r="K7" s="9">
        <f>+'Mes 2'!AD7</f>
        <v>70</v>
      </c>
      <c r="L7" s="9">
        <f>+'Mes 2'!AE7</f>
        <v>77.5</v>
      </c>
      <c r="M7" s="26">
        <f>AVERAGE(H7:L7)</f>
        <v>70.5</v>
      </c>
      <c r="N7" s="10">
        <f>+'Mes 3'!AA7</f>
        <v>80</v>
      </c>
      <c r="O7" s="10">
        <f>+'Mes 3'!AB7</f>
        <v>80</v>
      </c>
      <c r="P7" s="10">
        <f>+'Mes 3'!AC7</f>
        <v>77.5</v>
      </c>
      <c r="Q7" s="10">
        <f>+'Mes 3'!AD7</f>
        <v>88.75</v>
      </c>
      <c r="R7" s="10">
        <f>+'Mes 3'!AE7</f>
        <v>81.25</v>
      </c>
      <c r="S7" s="20">
        <f>AVERAGE(N7:R7)</f>
        <v>81.5</v>
      </c>
      <c r="T7" s="42">
        <f>+'Mes 4'!AA7</f>
        <v>21.25</v>
      </c>
      <c r="U7" s="42">
        <f>+'Mes 4'!AB7</f>
        <v>21.25</v>
      </c>
      <c r="V7" s="42">
        <f>+'Mes 4'!AC7</f>
        <v>21.25</v>
      </c>
      <c r="W7" s="42">
        <f>+'Mes 4'!AD7</f>
        <v>23.75</v>
      </c>
      <c r="X7" s="42">
        <f>+'Mes 4'!AE7</f>
        <v>22.5</v>
      </c>
      <c r="Y7" s="45">
        <f>AVERAGE(T7:X7)</f>
        <v>22</v>
      </c>
      <c r="Z7" s="11">
        <f>+'Mes 5'!AA7</f>
        <v>0</v>
      </c>
      <c r="AA7" s="11">
        <f>+'Mes 5'!AB7</f>
        <v>0</v>
      </c>
      <c r="AB7" s="11">
        <f>+'Mes 5'!AC7</f>
        <v>0</v>
      </c>
      <c r="AC7" s="11">
        <f>+'Mes 5'!AD7</f>
        <v>0</v>
      </c>
      <c r="AD7" s="11">
        <f>+'Mes 5'!AE7</f>
        <v>0</v>
      </c>
      <c r="AE7" s="30">
        <f>AVERAGE(Z7:AD7)</f>
        <v>0</v>
      </c>
      <c r="AF7" s="5">
        <f>+G7</f>
        <v>81.25</v>
      </c>
      <c r="AG7" s="5">
        <f>+M7</f>
        <v>70.5</v>
      </c>
      <c r="AH7" s="5">
        <f>+S7</f>
        <v>81.5</v>
      </c>
      <c r="AI7" s="5">
        <f>+Y7</f>
        <v>22</v>
      </c>
      <c r="AJ7" s="5">
        <f>+AE7</f>
        <v>0</v>
      </c>
      <c r="AK7" s="33">
        <f t="shared" si="0"/>
        <v>51.05</v>
      </c>
    </row>
    <row r="8" spans="1:38" ht="16.5" thickBot="1" x14ac:dyDescent="0.3">
      <c r="A8" s="35" t="s">
        <v>28</v>
      </c>
      <c r="B8" s="7">
        <f>+'Mes 1'!AA9</f>
        <v>82.5</v>
      </c>
      <c r="C8" s="7">
        <f>+'Mes 1'!AB9</f>
        <v>85</v>
      </c>
      <c r="D8" s="7">
        <f>+'Mes 1'!AC9</f>
        <v>93.75</v>
      </c>
      <c r="E8" s="7">
        <f>+'Mes 1'!AD9</f>
        <v>95</v>
      </c>
      <c r="F8" s="7">
        <f>+'Mes 1'!AE9</f>
        <v>90.5</v>
      </c>
      <c r="G8" s="24">
        <f>AVERAGE(B8:F8)</f>
        <v>89.35</v>
      </c>
      <c r="H8" s="9">
        <f>+'Mes 2'!AA9</f>
        <v>82.5</v>
      </c>
      <c r="I8" s="9">
        <f>+'Mes 2'!AB9</f>
        <v>92</v>
      </c>
      <c r="J8" s="9">
        <f>+'Mes 2'!AC9</f>
        <v>85</v>
      </c>
      <c r="K8" s="9">
        <f>+'Mes 2'!AD9</f>
        <v>95</v>
      </c>
      <c r="L8" s="9">
        <f>+'Mes 2'!AE9</f>
        <v>84.5</v>
      </c>
      <c r="M8" s="27">
        <f>AVERAGE(H8:L8)</f>
        <v>87.8</v>
      </c>
      <c r="N8" s="10">
        <f>+'Mes 3'!AA8</f>
        <v>80</v>
      </c>
      <c r="O8" s="10">
        <f>+'Mes 3'!AB8</f>
        <v>80</v>
      </c>
      <c r="P8" s="10">
        <f>+'Mes 3'!AC8</f>
        <v>78.75</v>
      </c>
      <c r="Q8" s="10">
        <f>+'Mes 3'!AD8</f>
        <v>88.75</v>
      </c>
      <c r="R8" s="10">
        <f>+'Mes 3'!AE8</f>
        <v>81.25</v>
      </c>
      <c r="S8" s="21">
        <f>AVERAGE(N8:R8)</f>
        <v>81.75</v>
      </c>
      <c r="T8" s="42">
        <f>+'Mes 4'!AA8</f>
        <v>21.25</v>
      </c>
      <c r="U8" s="42">
        <f>+'Mes 4'!AB8</f>
        <v>21.25</v>
      </c>
      <c r="V8" s="42">
        <f>+'Mes 4'!AC8</f>
        <v>20</v>
      </c>
      <c r="W8" s="42">
        <f>+'Mes 4'!AD8</f>
        <v>23.75</v>
      </c>
      <c r="X8" s="42">
        <f>+'Mes 4'!AE8</f>
        <v>22.5</v>
      </c>
      <c r="Y8" s="47">
        <f>AVERAGE(T8:X8)</f>
        <v>21.75</v>
      </c>
      <c r="Z8" s="11">
        <f>+'Mes 5'!AA8</f>
        <v>0</v>
      </c>
      <c r="AA8" s="11">
        <f>+'Mes 5'!AB8</f>
        <v>0</v>
      </c>
      <c r="AB8" s="11">
        <f>+'Mes 5'!AC8</f>
        <v>0</v>
      </c>
      <c r="AC8" s="11">
        <f>+'Mes 5'!AD8</f>
        <v>0</v>
      </c>
      <c r="AD8" s="11">
        <f>+'Mes 5'!AE8</f>
        <v>0</v>
      </c>
      <c r="AE8" s="31">
        <f>AVERAGE(Z8:AD8)</f>
        <v>0</v>
      </c>
      <c r="AF8" s="49">
        <f>+G8</f>
        <v>89.35</v>
      </c>
      <c r="AG8" s="49">
        <f>+M8</f>
        <v>87.8</v>
      </c>
      <c r="AH8" s="49">
        <f>+S8</f>
        <v>81.75</v>
      </c>
      <c r="AI8" s="49">
        <f>+Y8</f>
        <v>21.75</v>
      </c>
      <c r="AJ8" s="49">
        <f>+AE8</f>
        <v>0</v>
      </c>
      <c r="AK8" s="34">
        <f t="shared" si="0"/>
        <v>56.129999999999995</v>
      </c>
    </row>
    <row r="9" spans="1:38" ht="21.75" thickBot="1" x14ac:dyDescent="0.4">
      <c r="A9" s="35"/>
      <c r="B9" s="37"/>
      <c r="C9" s="37"/>
      <c r="D9" s="37"/>
      <c r="E9" s="37"/>
      <c r="F9" s="37"/>
      <c r="G9" s="38"/>
      <c r="H9" s="37"/>
      <c r="I9" s="37"/>
      <c r="J9" s="37"/>
      <c r="K9" s="37"/>
      <c r="L9" s="37"/>
      <c r="M9" s="38"/>
      <c r="N9" s="37"/>
      <c r="O9" s="37"/>
      <c r="P9" s="37"/>
      <c r="Q9" s="37"/>
      <c r="R9" s="37"/>
      <c r="S9" s="39"/>
      <c r="T9" s="37"/>
      <c r="U9" s="37"/>
      <c r="V9" s="37"/>
      <c r="W9" s="37"/>
      <c r="X9" s="37"/>
      <c r="Y9" s="38"/>
      <c r="Z9" s="38" t="s">
        <v>17</v>
      </c>
      <c r="AA9" s="37"/>
      <c r="AB9" s="37"/>
      <c r="AC9" s="37"/>
      <c r="AD9" s="37"/>
      <c r="AE9" s="38"/>
      <c r="AF9" s="28">
        <f>AVERAGE(AF4:AF8)</f>
        <v>88.78</v>
      </c>
      <c r="AG9" s="28">
        <f t="shared" ref="AG9:AJ9" si="1">AVERAGE(AG4:AG8)</f>
        <v>83.55</v>
      </c>
      <c r="AH9" s="28">
        <f t="shared" si="1"/>
        <v>80.37</v>
      </c>
      <c r="AI9" s="28">
        <f t="shared" si="1"/>
        <v>21.19</v>
      </c>
      <c r="AJ9" s="28">
        <f t="shared" si="1"/>
        <v>0</v>
      </c>
      <c r="AK9" s="48">
        <f t="shared" si="0"/>
        <v>54.777999999999999</v>
      </c>
      <c r="AL9" s="40"/>
    </row>
    <row r="10" spans="1:38" x14ac:dyDescent="0.25">
      <c r="AK10" s="41" t="s">
        <v>18</v>
      </c>
    </row>
  </sheetData>
  <mergeCells count="12">
    <mergeCell ref="AJ2:AJ3"/>
    <mergeCell ref="AK2:AK3"/>
    <mergeCell ref="B1:G2"/>
    <mergeCell ref="H1:M2"/>
    <mergeCell ref="N1:S2"/>
    <mergeCell ref="T1:Y2"/>
    <mergeCell ref="Z1:AE2"/>
    <mergeCell ref="AF1:AK1"/>
    <mergeCell ref="AF2:AF3"/>
    <mergeCell ref="AG2:AG3"/>
    <mergeCell ref="AH2:AH3"/>
    <mergeCell ref="AI2:A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Olivia</cp:lastModifiedBy>
  <dcterms:created xsi:type="dcterms:W3CDTF">2013-08-04T15:14:52Z</dcterms:created>
  <dcterms:modified xsi:type="dcterms:W3CDTF">2014-05-13T04:40:31Z</dcterms:modified>
</cp:coreProperties>
</file>