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-2024\Excel - Course2\Project\"/>
    </mc:Choice>
  </mc:AlternateContent>
  <xr:revisionPtr revIDLastSave="0" documentId="8_{D89C0ADC-9F33-41B7-B686-E525B2ADDF8F}" xr6:coauthVersionLast="47" xr6:coauthVersionMax="47" xr10:uidLastSave="{00000000-0000-0000-0000-000000000000}"/>
  <bookViews>
    <workbookView xWindow="-120" yWindow="-120" windowWidth="29040" windowHeight="15840" activeTab="2" xr2:uid="{E39F1B53-3127-4D6C-88BD-079CCE5E8692}"/>
  </bookViews>
  <sheets>
    <sheet name="tips" sheetId="1" r:id="rId1"/>
    <sheet name="Sheet1" sheetId="2" r:id="rId2"/>
    <sheet name="tips_Result" sheetId="3" r:id="rId3"/>
  </sheets>
  <definedNames>
    <definedName name="_xlnm._FilterDatabase" localSheetId="2" hidden="1">tips_Result!$A$1:$I$245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3" l="1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O30" i="3" s="1"/>
  <c r="O34" i="3" s="1"/>
  <c r="O39" i="3" s="1"/>
  <c r="F2" i="1"/>
</calcChain>
</file>

<file path=xl/sharedStrings.xml><?xml version="1.0" encoding="utf-8"?>
<sst xmlns="http://schemas.openxmlformats.org/spreadsheetml/2006/main" count="1066" uniqueCount="62">
  <si>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</si>
  <si>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</si>
  <si>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</si>
  <si>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</si>
  <si>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</si>
  <si>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</si>
  <si>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</si>
  <si>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</si>
  <si>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</si>
  <si>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</si>
  <si>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</si>
  <si>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</si>
  <si>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</si>
  <si>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</si>
  <si>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</si>
  <si>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</si>
  <si>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</si>
  <si>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</si>
  <si>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</si>
  <si>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</si>
  <si>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</si>
  <si>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</si>
  <si>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</si>
  <si>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</si>
  <si>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</si>
  <si>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</si>
  <si>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first step convert character data to numbers</t>
  </si>
  <si>
    <t>Sex</t>
  </si>
  <si>
    <t>Smoker 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</si>
  <si>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</si>
  <si>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</si>
  <si>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</si>
  <si>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</si>
  <si>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</si>
  <si>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</si>
  <si>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</si>
  <si>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</si>
  <si>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</si>
  <si>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</si>
  <si>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</si>
  <si>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</si>
  <si>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</si>
  <si>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</si>
  <si>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</si>
  <si>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</si>
  <si>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</si>
  <si>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</si>
  <si>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</si>
  <si>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</si>
  <si>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</si>
  <si>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</si>
  <si>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</si>
  <si>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</si>
  <si>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Tip</t>
  </si>
  <si>
    <t>Sq of Error</t>
  </si>
  <si>
    <t>Error</t>
  </si>
  <si>
    <t>MSE</t>
  </si>
  <si>
    <t>Mean squared error</t>
  </si>
  <si>
    <t>RMSE</t>
  </si>
  <si>
    <t>Root Mean squared error</t>
  </si>
  <si>
    <t>Avg Tip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</si>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</sst>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 applyAlignment="1"/>
    <xf numFmtId="0" fontId="0" fillId="4" borderId="2" xfId="0" applyFill="1" applyBorder="1" applyAlignment="1"/>
    <xf numFmtId="9" fontId="2" fillId="5" borderId="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N245"/>
  <sheetViews>
    <sheetView workbookViewId="0">
      <selection sqref="A1:A1048576"/>
    </sheetView>
  </sheetViews>
  <sheetFormatPr defaultColWidth="13.42578125" defaultRowHeight="15" x14ac:dyDescent="0.25"/>
  <cols>
    <col min="14" max="14" width="46" bestFit="1" customWidth="1"/>
  </cols>
  <sheetData>
    <row r="1" spans="1:14" x14ac:dyDescent="0.25">
      <c r="A1" t="s">
        <v>14</v>
      </c>
      <c r="B1" t="s">
        <v>5</v>
      </c>
      <c r="C1" t="s">
        <v>13</v>
      </c>
      <c r="E1" t="s">
        <v>12</v>
      </c>
      <c r="G1" t="s">
        <v>11</v>
      </c>
      <c r="H1" t="s">
        <v>10</v>
      </c>
      <c r="I1" t="s">
        <v>16</v>
      </c>
      <c r="J1" t="s">
        <v>15</v>
      </c>
    </row>
    <row r="2" spans="1:14" x14ac:dyDescent="0.25">
      <c r="A2" t="s">
        <v>3</v>
      </c>
      <c r="B2">
        <v>0</v>
      </c>
      <c r="C2" t="s">
        <v>2</v>
      </c>
      <c r="E2" s="3" t="s">
        <v>9</v>
      </c>
      <c r="F2" s="3" t="e">
        <f>WEEKDAY(E2,17)</f>
        <v>#VALUE!</v>
      </c>
      <c r="G2" t="s">
        <v>0</v>
      </c>
      <c r="H2">
        <v>2</v>
      </c>
      <c r="I2">
        <v>16.989999999999998</v>
      </c>
      <c r="J2">
        <v>1.01</v>
      </c>
    </row>
    <row r="3" spans="1:14" x14ac:dyDescent="0.25">
      <c r="A3" t="s">
        <v>5</v>
      </c>
      <c r="B3">
        <v>1</v>
      </c>
      <c r="C3" t="s">
        <v>2</v>
      </c>
      <c r="E3" t="s">
        <v>9</v>
      </c>
      <c r="G3" t="s">
        <v>0</v>
      </c>
      <c r="H3">
        <v>3</v>
      </c>
      <c r="I3">
        <v>10.34</v>
      </c>
      <c r="J3">
        <v>1.66</v>
      </c>
      <c r="M3" s="2" t="s">
        <v>17</v>
      </c>
      <c r="N3" s="2" t="s">
        <v>18</v>
      </c>
    </row>
    <row r="4" spans="1:14" x14ac:dyDescent="0.25">
      <c r="A4" t="s">
        <v>5</v>
      </c>
      <c r="B4">
        <v>1</v>
      </c>
      <c r="C4" t="s">
        <v>2</v>
      </c>
      <c r="E4" t="s">
        <v>9</v>
      </c>
      <c r="G4" t="s">
        <v>0</v>
      </c>
      <c r="H4">
        <v>3</v>
      </c>
      <c r="I4">
        <v>21.01</v>
      </c>
      <c r="J4">
        <v>3.5</v>
      </c>
      <c r="M4" s="2" t="s">
        <v>13</v>
      </c>
      <c r="N4" s="2" t="s">
        <v>24</v>
      </c>
    </row>
    <row r="5" spans="1:14" x14ac:dyDescent="0.25">
      <c r="A5" t="s">
        <v>5</v>
      </c>
      <c r="B5">
        <v>1</v>
      </c>
      <c r="C5" t="s">
        <v>2</v>
      </c>
      <c r="E5" t="s">
        <v>9</v>
      </c>
      <c r="G5" t="s">
        <v>0</v>
      </c>
      <c r="H5">
        <v>2</v>
      </c>
      <c r="I5">
        <v>23.68</v>
      </c>
      <c r="J5">
        <v>3.31</v>
      </c>
      <c r="M5" s="2" t="s">
        <v>12</v>
      </c>
      <c r="N5" s="2" t="s">
        <v>19</v>
      </c>
    </row>
    <row r="6" spans="1:14" x14ac:dyDescent="0.25">
      <c r="A6" t="s">
        <v>3</v>
      </c>
      <c r="B6">
        <v>0</v>
      </c>
      <c r="C6" t="s">
        <v>2</v>
      </c>
      <c r="E6" t="s">
        <v>9</v>
      </c>
      <c r="G6" t="s">
        <v>0</v>
      </c>
      <c r="H6">
        <v>4</v>
      </c>
      <c r="I6">
        <v>24.59</v>
      </c>
      <c r="J6">
        <v>3.61</v>
      </c>
      <c r="M6" s="2" t="s">
        <v>11</v>
      </c>
      <c r="N6" s="2" t="s">
        <v>25</v>
      </c>
    </row>
    <row r="7" spans="1:14" x14ac:dyDescent="0.25">
      <c r="A7" t="s">
        <v>5</v>
      </c>
      <c r="B7">
        <v>1</v>
      </c>
      <c r="C7" t="s">
        <v>2</v>
      </c>
      <c r="E7" t="s">
        <v>9</v>
      </c>
      <c r="G7" t="s">
        <v>0</v>
      </c>
      <c r="H7">
        <v>4</v>
      </c>
      <c r="I7">
        <v>25.29</v>
      </c>
      <c r="J7">
        <v>4.71</v>
      </c>
      <c r="M7" s="2" t="s">
        <v>10</v>
      </c>
      <c r="N7" s="2" t="s">
        <v>20</v>
      </c>
    </row>
    <row r="8" spans="1:14" x14ac:dyDescent="0.25">
      <c r="A8" t="s">
        <v>5</v>
      </c>
      <c r="B8">
        <v>1</v>
      </c>
      <c r="C8" t="s">
        <v>2</v>
      </c>
      <c r="E8" t="s">
        <v>9</v>
      </c>
      <c r="G8" t="s">
        <v>0</v>
      </c>
      <c r="H8">
        <v>2</v>
      </c>
      <c r="I8">
        <v>8.77</v>
      </c>
      <c r="J8">
        <v>2</v>
      </c>
      <c r="M8" s="2" t="s">
        <v>21</v>
      </c>
      <c r="N8" s="2" t="s">
        <v>22</v>
      </c>
    </row>
    <row r="9" spans="1:14" x14ac:dyDescent="0.25">
      <c r="A9" t="s">
        <v>5</v>
      </c>
      <c r="B9">
        <v>1</v>
      </c>
      <c r="C9" t="s">
        <v>2</v>
      </c>
      <c r="E9" t="s">
        <v>9</v>
      </c>
      <c r="G9" t="s">
        <v>0</v>
      </c>
      <c r="H9">
        <v>4</v>
      </c>
      <c r="I9">
        <v>26.88</v>
      </c>
      <c r="J9">
        <v>3.12</v>
      </c>
      <c r="M9" s="1" t="s">
        <v>15</v>
      </c>
      <c r="N9" s="1" t="s">
        <v>23</v>
      </c>
    </row>
    <row r="10" spans="1:14" x14ac:dyDescent="0.25">
      <c r="A10" t="s">
        <v>5</v>
      </c>
      <c r="B10">
        <v>1</v>
      </c>
      <c r="C10" t="s">
        <v>2</v>
      </c>
      <c r="E10" t="s">
        <v>9</v>
      </c>
      <c r="G10" t="s">
        <v>0</v>
      </c>
      <c r="H10">
        <v>2</v>
      </c>
      <c r="I10">
        <v>15.04</v>
      </c>
      <c r="J10">
        <v>1.96</v>
      </c>
    </row>
    <row r="11" spans="1:14" x14ac:dyDescent="0.25">
      <c r="A11" t="s">
        <v>5</v>
      </c>
      <c r="B11">
        <v>1</v>
      </c>
      <c r="C11" t="s">
        <v>2</v>
      </c>
      <c r="E11" t="s">
        <v>9</v>
      </c>
      <c r="G11" t="s">
        <v>0</v>
      </c>
      <c r="H11">
        <v>2</v>
      </c>
      <c r="I11">
        <v>14.78</v>
      </c>
      <c r="J11">
        <v>3.23</v>
      </c>
    </row>
    <row r="12" spans="1:14" x14ac:dyDescent="0.25">
      <c r="A12" t="s">
        <v>5</v>
      </c>
      <c r="B12">
        <v>1</v>
      </c>
      <c r="C12" t="s">
        <v>2</v>
      </c>
      <c r="E12" t="s">
        <v>9</v>
      </c>
      <c r="G12" t="s">
        <v>0</v>
      </c>
      <c r="H12">
        <v>2</v>
      </c>
      <c r="I12">
        <v>10.27</v>
      </c>
      <c r="J12">
        <v>1.71</v>
      </c>
    </row>
    <row r="13" spans="1:14" x14ac:dyDescent="0.25">
      <c r="A13" t="s">
        <v>3</v>
      </c>
      <c r="B13">
        <v>0</v>
      </c>
      <c r="C13" t="s">
        <v>2</v>
      </c>
      <c r="E13" t="s">
        <v>9</v>
      </c>
      <c r="G13" t="s">
        <v>0</v>
      </c>
      <c r="H13">
        <v>4</v>
      </c>
      <c r="I13">
        <v>35.26</v>
      </c>
      <c r="J13">
        <v>5</v>
      </c>
    </row>
    <row r="14" spans="1:14" x14ac:dyDescent="0.25">
      <c r="A14" t="s">
        <v>5</v>
      </c>
      <c r="B14">
        <v>1</v>
      </c>
      <c r="C14" t="s">
        <v>2</v>
      </c>
      <c r="E14" t="s">
        <v>9</v>
      </c>
      <c r="G14" t="s">
        <v>0</v>
      </c>
      <c r="H14">
        <v>2</v>
      </c>
      <c r="I14">
        <v>15.42</v>
      </c>
      <c r="J14">
        <v>1.57</v>
      </c>
    </row>
    <row r="15" spans="1:14" x14ac:dyDescent="0.25">
      <c r="A15" t="s">
        <v>5</v>
      </c>
      <c r="B15">
        <v>1</v>
      </c>
      <c r="C15" t="s">
        <v>2</v>
      </c>
      <c r="E15" t="s">
        <v>9</v>
      </c>
      <c r="G15" t="s">
        <v>0</v>
      </c>
      <c r="H15">
        <v>4</v>
      </c>
      <c r="I15">
        <v>18.43</v>
      </c>
      <c r="J15">
        <v>3</v>
      </c>
    </row>
    <row r="16" spans="1:14" x14ac:dyDescent="0.25">
      <c r="A16" t="s">
        <v>3</v>
      </c>
      <c r="B16">
        <v>0</v>
      </c>
      <c r="C16" t="s">
        <v>2</v>
      </c>
      <c r="E16" t="s">
        <v>9</v>
      </c>
      <c r="G16" t="s">
        <v>0</v>
      </c>
      <c r="H16">
        <v>2</v>
      </c>
      <c r="I16">
        <v>14.83</v>
      </c>
      <c r="J16">
        <v>3.02</v>
      </c>
    </row>
    <row r="17" spans="1:10" x14ac:dyDescent="0.25">
      <c r="A17" t="s">
        <v>5</v>
      </c>
      <c r="B17">
        <v>1</v>
      </c>
      <c r="C17" t="s">
        <v>2</v>
      </c>
      <c r="E17" t="s">
        <v>9</v>
      </c>
      <c r="G17" t="s">
        <v>0</v>
      </c>
      <c r="H17">
        <v>2</v>
      </c>
      <c r="I17">
        <v>21.58</v>
      </c>
      <c r="J17">
        <v>3.92</v>
      </c>
    </row>
    <row r="18" spans="1:10" x14ac:dyDescent="0.25">
      <c r="A18" t="s">
        <v>3</v>
      </c>
      <c r="B18">
        <v>0</v>
      </c>
      <c r="C18" t="s">
        <v>2</v>
      </c>
      <c r="E18" t="s">
        <v>9</v>
      </c>
      <c r="G18" t="s">
        <v>0</v>
      </c>
      <c r="H18">
        <v>3</v>
      </c>
      <c r="I18">
        <v>10.33</v>
      </c>
      <c r="J18">
        <v>1.67</v>
      </c>
    </row>
    <row r="19" spans="1:10" x14ac:dyDescent="0.25">
      <c r="A19" t="s">
        <v>5</v>
      </c>
      <c r="B19">
        <v>1</v>
      </c>
      <c r="C19" t="s">
        <v>2</v>
      </c>
      <c r="E19" t="s">
        <v>9</v>
      </c>
      <c r="G19" t="s">
        <v>0</v>
      </c>
      <c r="H19">
        <v>3</v>
      </c>
      <c r="I19">
        <v>16.29</v>
      </c>
      <c r="J19">
        <v>3.71</v>
      </c>
    </row>
    <row r="20" spans="1:10" x14ac:dyDescent="0.25">
      <c r="A20" t="s">
        <v>3</v>
      </c>
      <c r="B20">
        <v>0</v>
      </c>
      <c r="C20" t="s">
        <v>2</v>
      </c>
      <c r="E20" t="s">
        <v>9</v>
      </c>
      <c r="G20" t="s">
        <v>0</v>
      </c>
      <c r="H20">
        <v>3</v>
      </c>
      <c r="I20">
        <v>16.97</v>
      </c>
      <c r="J20">
        <v>3.5</v>
      </c>
    </row>
    <row r="21" spans="1:10" x14ac:dyDescent="0.25">
      <c r="A21" t="s">
        <v>5</v>
      </c>
      <c r="B21">
        <v>1</v>
      </c>
      <c r="C21" t="s">
        <v>2</v>
      </c>
      <c r="E21" t="s">
        <v>4</v>
      </c>
      <c r="G21" t="s">
        <v>0</v>
      </c>
      <c r="H21">
        <v>3</v>
      </c>
      <c r="I21">
        <v>20.65</v>
      </c>
      <c r="J21">
        <v>3.35</v>
      </c>
    </row>
    <row r="22" spans="1:10" x14ac:dyDescent="0.25">
      <c r="A22" t="s">
        <v>5</v>
      </c>
      <c r="B22">
        <v>1</v>
      </c>
      <c r="C22" t="s">
        <v>2</v>
      </c>
      <c r="E22" t="s">
        <v>4</v>
      </c>
      <c r="G22" t="s">
        <v>0</v>
      </c>
      <c r="H22">
        <v>2</v>
      </c>
      <c r="I22">
        <v>17.920000000000002</v>
      </c>
      <c r="J22">
        <v>4.08</v>
      </c>
    </row>
    <row r="23" spans="1:10" x14ac:dyDescent="0.25">
      <c r="A23" t="s">
        <v>3</v>
      </c>
      <c r="B23">
        <v>0</v>
      </c>
      <c r="C23" t="s">
        <v>2</v>
      </c>
      <c r="E23" t="s">
        <v>4</v>
      </c>
      <c r="G23" t="s">
        <v>0</v>
      </c>
      <c r="H23">
        <v>2</v>
      </c>
      <c r="I23">
        <v>20.29</v>
      </c>
      <c r="J23">
        <v>2.75</v>
      </c>
    </row>
    <row r="24" spans="1:10" x14ac:dyDescent="0.25">
      <c r="A24" t="s">
        <v>3</v>
      </c>
      <c r="B24">
        <v>0</v>
      </c>
      <c r="C24" t="s">
        <v>2</v>
      </c>
      <c r="E24" t="s">
        <v>4</v>
      </c>
      <c r="G24" t="s">
        <v>0</v>
      </c>
      <c r="H24">
        <v>2</v>
      </c>
      <c r="I24">
        <v>15.77</v>
      </c>
      <c r="J24">
        <v>2.23</v>
      </c>
    </row>
    <row r="25" spans="1:10" x14ac:dyDescent="0.25">
      <c r="A25" t="s">
        <v>5</v>
      </c>
      <c r="B25">
        <v>1</v>
      </c>
      <c r="C25" t="s">
        <v>2</v>
      </c>
      <c r="E25" t="s">
        <v>4</v>
      </c>
      <c r="G25" t="s">
        <v>0</v>
      </c>
      <c r="H25">
        <v>4</v>
      </c>
      <c r="I25">
        <v>39.42</v>
      </c>
      <c r="J25">
        <v>7.58</v>
      </c>
    </row>
    <row r="26" spans="1:10" x14ac:dyDescent="0.25">
      <c r="A26" t="s">
        <v>5</v>
      </c>
      <c r="B26">
        <v>1</v>
      </c>
      <c r="C26" t="s">
        <v>2</v>
      </c>
      <c r="E26" t="s">
        <v>4</v>
      </c>
      <c r="G26" t="s">
        <v>0</v>
      </c>
      <c r="H26">
        <v>2</v>
      </c>
      <c r="I26">
        <v>19.82</v>
      </c>
      <c r="J26">
        <v>3.18</v>
      </c>
    </row>
    <row r="27" spans="1:10" x14ac:dyDescent="0.25">
      <c r="A27" t="s">
        <v>5</v>
      </c>
      <c r="B27">
        <v>1</v>
      </c>
      <c r="C27" t="s">
        <v>2</v>
      </c>
      <c r="E27" t="s">
        <v>4</v>
      </c>
      <c r="G27" t="s">
        <v>0</v>
      </c>
      <c r="H27">
        <v>4</v>
      </c>
      <c r="I27">
        <v>17.809999999999999</v>
      </c>
      <c r="J27">
        <v>2.34</v>
      </c>
    </row>
    <row r="28" spans="1:10" x14ac:dyDescent="0.25">
      <c r="A28" t="s">
        <v>5</v>
      </c>
      <c r="B28">
        <v>1</v>
      </c>
      <c r="C28" t="s">
        <v>2</v>
      </c>
      <c r="E28" t="s">
        <v>4</v>
      </c>
      <c r="G28" t="s">
        <v>0</v>
      </c>
      <c r="H28">
        <v>2</v>
      </c>
      <c r="I28">
        <v>13.37</v>
      </c>
      <c r="J28">
        <v>2</v>
      </c>
    </row>
    <row r="29" spans="1:10" x14ac:dyDescent="0.25">
      <c r="A29" t="s">
        <v>5</v>
      </c>
      <c r="B29">
        <v>1</v>
      </c>
      <c r="C29" t="s">
        <v>2</v>
      </c>
      <c r="E29" t="s">
        <v>4</v>
      </c>
      <c r="G29" t="s">
        <v>0</v>
      </c>
      <c r="H29">
        <v>2</v>
      </c>
      <c r="I29">
        <v>12.69</v>
      </c>
      <c r="J29">
        <v>2</v>
      </c>
    </row>
    <row r="30" spans="1:10" x14ac:dyDescent="0.25">
      <c r="A30" t="s">
        <v>5</v>
      </c>
      <c r="B30">
        <v>1</v>
      </c>
      <c r="C30" t="s">
        <v>2</v>
      </c>
      <c r="E30" t="s">
        <v>4</v>
      </c>
      <c r="G30" t="s">
        <v>0</v>
      </c>
      <c r="H30">
        <v>2</v>
      </c>
      <c r="I30">
        <v>21.7</v>
      </c>
      <c r="J30">
        <v>4.3</v>
      </c>
    </row>
    <row r="31" spans="1:10" x14ac:dyDescent="0.25">
      <c r="A31" t="s">
        <v>3</v>
      </c>
      <c r="B31">
        <v>0</v>
      </c>
      <c r="C31" t="s">
        <v>2</v>
      </c>
      <c r="E31" t="s">
        <v>4</v>
      </c>
      <c r="G31" t="s">
        <v>0</v>
      </c>
      <c r="H31">
        <v>2</v>
      </c>
      <c r="I31">
        <v>19.649999999999999</v>
      </c>
      <c r="J31">
        <v>3</v>
      </c>
    </row>
    <row r="32" spans="1:10" x14ac:dyDescent="0.25">
      <c r="A32" t="s">
        <v>5</v>
      </c>
      <c r="B32">
        <v>1</v>
      </c>
      <c r="C32" t="s">
        <v>2</v>
      </c>
      <c r="E32" t="s">
        <v>4</v>
      </c>
      <c r="G32" t="s">
        <v>0</v>
      </c>
      <c r="H32">
        <v>2</v>
      </c>
      <c r="I32">
        <v>9.5500000000000007</v>
      </c>
      <c r="J32">
        <v>1.45</v>
      </c>
    </row>
    <row r="33" spans="1:10" x14ac:dyDescent="0.25">
      <c r="A33" t="s">
        <v>5</v>
      </c>
      <c r="B33">
        <v>1</v>
      </c>
      <c r="C33" t="s">
        <v>2</v>
      </c>
      <c r="E33" t="s">
        <v>4</v>
      </c>
      <c r="G33" t="s">
        <v>0</v>
      </c>
      <c r="H33">
        <v>4</v>
      </c>
      <c r="I33">
        <v>18.350000000000001</v>
      </c>
      <c r="J33">
        <v>2.5</v>
      </c>
    </row>
    <row r="34" spans="1:10" x14ac:dyDescent="0.25">
      <c r="A34" t="s">
        <v>3</v>
      </c>
      <c r="B34">
        <v>0</v>
      </c>
      <c r="C34" t="s">
        <v>2</v>
      </c>
      <c r="E34" t="s">
        <v>4</v>
      </c>
      <c r="G34" t="s">
        <v>0</v>
      </c>
      <c r="H34">
        <v>2</v>
      </c>
      <c r="I34">
        <v>15.06</v>
      </c>
      <c r="J34">
        <v>3</v>
      </c>
    </row>
    <row r="35" spans="1:10" x14ac:dyDescent="0.25">
      <c r="A35" t="s">
        <v>3</v>
      </c>
      <c r="B35">
        <v>0</v>
      </c>
      <c r="C35" t="s">
        <v>2</v>
      </c>
      <c r="E35" t="s">
        <v>4</v>
      </c>
      <c r="G35" t="s">
        <v>0</v>
      </c>
      <c r="H35">
        <v>4</v>
      </c>
      <c r="I35">
        <v>20.69</v>
      </c>
      <c r="J35">
        <v>2.4500000000000002</v>
      </c>
    </row>
    <row r="36" spans="1:10" x14ac:dyDescent="0.25">
      <c r="A36" t="s">
        <v>5</v>
      </c>
      <c r="B36">
        <v>1</v>
      </c>
      <c r="C36" t="s">
        <v>2</v>
      </c>
      <c r="E36" t="s">
        <v>4</v>
      </c>
      <c r="G36" t="s">
        <v>0</v>
      </c>
      <c r="H36">
        <v>2</v>
      </c>
      <c r="I36">
        <v>17.78</v>
      </c>
      <c r="J36">
        <v>3.27</v>
      </c>
    </row>
    <row r="37" spans="1:10" x14ac:dyDescent="0.25">
      <c r="A37" t="s">
        <v>5</v>
      </c>
      <c r="B37">
        <v>1</v>
      </c>
      <c r="C37" t="s">
        <v>2</v>
      </c>
      <c r="E37" t="s">
        <v>4</v>
      </c>
      <c r="G37" t="s">
        <v>0</v>
      </c>
      <c r="H37">
        <v>3</v>
      </c>
      <c r="I37">
        <v>24.06</v>
      </c>
      <c r="J37">
        <v>3.6</v>
      </c>
    </row>
    <row r="38" spans="1:10" x14ac:dyDescent="0.25">
      <c r="A38" t="s">
        <v>5</v>
      </c>
      <c r="B38">
        <v>1</v>
      </c>
      <c r="C38" t="s">
        <v>2</v>
      </c>
      <c r="E38" t="s">
        <v>4</v>
      </c>
      <c r="G38" t="s">
        <v>0</v>
      </c>
      <c r="H38">
        <v>3</v>
      </c>
      <c r="I38">
        <v>16.309999999999999</v>
      </c>
      <c r="J38">
        <v>2</v>
      </c>
    </row>
    <row r="39" spans="1:10" x14ac:dyDescent="0.25">
      <c r="A39" t="s">
        <v>3</v>
      </c>
      <c r="B39">
        <v>0</v>
      </c>
      <c r="C39" t="s">
        <v>2</v>
      </c>
      <c r="E39" t="s">
        <v>4</v>
      </c>
      <c r="G39" t="s">
        <v>0</v>
      </c>
      <c r="H39">
        <v>3</v>
      </c>
      <c r="I39">
        <v>16.93</v>
      </c>
      <c r="J39">
        <v>3.07</v>
      </c>
    </row>
    <row r="40" spans="1:10" x14ac:dyDescent="0.25">
      <c r="A40" t="s">
        <v>5</v>
      </c>
      <c r="B40">
        <v>1</v>
      </c>
      <c r="C40" t="s">
        <v>2</v>
      </c>
      <c r="E40" t="s">
        <v>4</v>
      </c>
      <c r="G40" t="s">
        <v>0</v>
      </c>
      <c r="H40">
        <v>3</v>
      </c>
      <c r="I40">
        <v>18.690000000000001</v>
      </c>
      <c r="J40">
        <v>2.31</v>
      </c>
    </row>
    <row r="41" spans="1:10" x14ac:dyDescent="0.25">
      <c r="A41" t="s">
        <v>5</v>
      </c>
      <c r="B41">
        <v>1</v>
      </c>
      <c r="C41" t="s">
        <v>2</v>
      </c>
      <c r="E41" t="s">
        <v>4</v>
      </c>
      <c r="G41" t="s">
        <v>0</v>
      </c>
      <c r="H41">
        <v>3</v>
      </c>
      <c r="I41">
        <v>31.27</v>
      </c>
      <c r="J41">
        <v>5</v>
      </c>
    </row>
    <row r="42" spans="1:10" x14ac:dyDescent="0.25">
      <c r="A42" t="s">
        <v>5</v>
      </c>
      <c r="B42">
        <v>1</v>
      </c>
      <c r="C42" t="s">
        <v>2</v>
      </c>
      <c r="E42" t="s">
        <v>4</v>
      </c>
      <c r="G42" t="s">
        <v>0</v>
      </c>
      <c r="H42">
        <v>3</v>
      </c>
      <c r="I42">
        <v>16.04</v>
      </c>
      <c r="J42">
        <v>2.2400000000000002</v>
      </c>
    </row>
    <row r="43" spans="1:10" x14ac:dyDescent="0.25">
      <c r="A43" t="s">
        <v>5</v>
      </c>
      <c r="B43">
        <v>1</v>
      </c>
      <c r="C43" t="s">
        <v>2</v>
      </c>
      <c r="E43" t="s">
        <v>9</v>
      </c>
      <c r="G43" t="s">
        <v>0</v>
      </c>
      <c r="H43">
        <v>2</v>
      </c>
      <c r="I43">
        <v>17.46</v>
      </c>
      <c r="J43">
        <v>2.54</v>
      </c>
    </row>
    <row r="44" spans="1:10" x14ac:dyDescent="0.25">
      <c r="A44" t="s">
        <v>5</v>
      </c>
      <c r="B44">
        <v>1</v>
      </c>
      <c r="C44" t="s">
        <v>2</v>
      </c>
      <c r="E44" t="s">
        <v>9</v>
      </c>
      <c r="G44" t="s">
        <v>0</v>
      </c>
      <c r="H44">
        <v>2</v>
      </c>
      <c r="I44">
        <v>13.94</v>
      </c>
      <c r="J44">
        <v>3.06</v>
      </c>
    </row>
    <row r="45" spans="1:10" x14ac:dyDescent="0.25">
      <c r="A45" t="s">
        <v>5</v>
      </c>
      <c r="B45">
        <v>1</v>
      </c>
      <c r="C45" t="s">
        <v>2</v>
      </c>
      <c r="E45" t="s">
        <v>9</v>
      </c>
      <c r="G45" t="s">
        <v>0</v>
      </c>
      <c r="H45">
        <v>2</v>
      </c>
      <c r="I45">
        <v>9.68</v>
      </c>
      <c r="J45">
        <v>1.32</v>
      </c>
    </row>
    <row r="46" spans="1:10" x14ac:dyDescent="0.25">
      <c r="A46" t="s">
        <v>5</v>
      </c>
      <c r="B46">
        <v>1</v>
      </c>
      <c r="C46" t="s">
        <v>2</v>
      </c>
      <c r="E46" t="s">
        <v>9</v>
      </c>
      <c r="G46" t="s">
        <v>0</v>
      </c>
      <c r="H46">
        <v>4</v>
      </c>
      <c r="I46">
        <v>30.4</v>
      </c>
      <c r="J46">
        <v>5.6</v>
      </c>
    </row>
    <row r="47" spans="1:10" x14ac:dyDescent="0.25">
      <c r="A47" t="s">
        <v>5</v>
      </c>
      <c r="B47">
        <v>1</v>
      </c>
      <c r="C47" t="s">
        <v>2</v>
      </c>
      <c r="E47" t="s">
        <v>9</v>
      </c>
      <c r="G47" t="s">
        <v>0</v>
      </c>
      <c r="H47">
        <v>2</v>
      </c>
      <c r="I47">
        <v>18.29</v>
      </c>
      <c r="J47">
        <v>3</v>
      </c>
    </row>
    <row r="48" spans="1:10" x14ac:dyDescent="0.25">
      <c r="A48" t="s">
        <v>5</v>
      </c>
      <c r="B48">
        <v>1</v>
      </c>
      <c r="C48" t="s">
        <v>2</v>
      </c>
      <c r="E48" t="s">
        <v>9</v>
      </c>
      <c r="G48" t="s">
        <v>0</v>
      </c>
      <c r="H48">
        <v>2</v>
      </c>
      <c r="I48">
        <v>22.23</v>
      </c>
      <c r="J48">
        <v>5</v>
      </c>
    </row>
    <row r="49" spans="1:10" x14ac:dyDescent="0.25">
      <c r="A49" t="s">
        <v>5</v>
      </c>
      <c r="B49">
        <v>1</v>
      </c>
      <c r="C49" t="s">
        <v>2</v>
      </c>
      <c r="E49" t="s">
        <v>9</v>
      </c>
      <c r="G49" t="s">
        <v>0</v>
      </c>
      <c r="H49">
        <v>4</v>
      </c>
      <c r="I49">
        <v>32.4</v>
      </c>
      <c r="J49">
        <v>6</v>
      </c>
    </row>
    <row r="50" spans="1:10" x14ac:dyDescent="0.25">
      <c r="A50" t="s">
        <v>5</v>
      </c>
      <c r="B50">
        <v>1</v>
      </c>
      <c r="C50" t="s">
        <v>2</v>
      </c>
      <c r="E50" t="s">
        <v>9</v>
      </c>
      <c r="G50" t="s">
        <v>0</v>
      </c>
      <c r="H50">
        <v>3</v>
      </c>
      <c r="I50">
        <v>28.55</v>
      </c>
      <c r="J50">
        <v>2.0499999999999998</v>
      </c>
    </row>
    <row r="51" spans="1:10" x14ac:dyDescent="0.25">
      <c r="A51" t="s">
        <v>5</v>
      </c>
      <c r="B51">
        <v>1</v>
      </c>
      <c r="C51" t="s">
        <v>2</v>
      </c>
      <c r="E51" t="s">
        <v>9</v>
      </c>
      <c r="G51" t="s">
        <v>0</v>
      </c>
      <c r="H51">
        <v>2</v>
      </c>
      <c r="I51">
        <v>18.04</v>
      </c>
      <c r="J51">
        <v>3</v>
      </c>
    </row>
    <row r="52" spans="1:10" x14ac:dyDescent="0.25">
      <c r="A52" t="s">
        <v>5</v>
      </c>
      <c r="B52">
        <v>1</v>
      </c>
      <c r="C52" t="s">
        <v>2</v>
      </c>
      <c r="E52" t="s">
        <v>9</v>
      </c>
      <c r="G52" t="s">
        <v>0</v>
      </c>
      <c r="H52">
        <v>2</v>
      </c>
      <c r="I52">
        <v>12.54</v>
      </c>
      <c r="J52">
        <v>2.5</v>
      </c>
    </row>
    <row r="53" spans="1:10" x14ac:dyDescent="0.25">
      <c r="A53" t="s">
        <v>3</v>
      </c>
      <c r="B53">
        <v>0</v>
      </c>
      <c r="C53" t="s">
        <v>2</v>
      </c>
      <c r="E53" t="s">
        <v>9</v>
      </c>
      <c r="G53" t="s">
        <v>0</v>
      </c>
      <c r="H53">
        <v>2</v>
      </c>
      <c r="I53">
        <v>10.29</v>
      </c>
      <c r="J53">
        <v>2.6</v>
      </c>
    </row>
    <row r="54" spans="1:10" x14ac:dyDescent="0.25">
      <c r="A54" t="s">
        <v>3</v>
      </c>
      <c r="B54">
        <v>0</v>
      </c>
      <c r="C54" t="s">
        <v>2</v>
      </c>
      <c r="E54" t="s">
        <v>9</v>
      </c>
      <c r="G54" t="s">
        <v>0</v>
      </c>
      <c r="H54">
        <v>4</v>
      </c>
      <c r="I54">
        <v>34.81</v>
      </c>
      <c r="J54">
        <v>5.2</v>
      </c>
    </row>
    <row r="55" spans="1:10" x14ac:dyDescent="0.25">
      <c r="A55" t="s">
        <v>5</v>
      </c>
      <c r="B55">
        <v>1</v>
      </c>
      <c r="C55" t="s">
        <v>2</v>
      </c>
      <c r="E55" t="s">
        <v>9</v>
      </c>
      <c r="G55" t="s">
        <v>0</v>
      </c>
      <c r="H55">
        <v>2</v>
      </c>
      <c r="I55">
        <v>9.94</v>
      </c>
      <c r="J55">
        <v>1.56</v>
      </c>
    </row>
    <row r="56" spans="1:10" x14ac:dyDescent="0.25">
      <c r="A56" t="s">
        <v>5</v>
      </c>
      <c r="B56">
        <v>1</v>
      </c>
      <c r="C56" t="s">
        <v>2</v>
      </c>
      <c r="E56" t="s">
        <v>9</v>
      </c>
      <c r="G56" t="s">
        <v>0</v>
      </c>
      <c r="H56">
        <v>4</v>
      </c>
      <c r="I56">
        <v>25.56</v>
      </c>
      <c r="J56">
        <v>4.34</v>
      </c>
    </row>
    <row r="57" spans="1:10" x14ac:dyDescent="0.25">
      <c r="A57" t="s">
        <v>5</v>
      </c>
      <c r="B57">
        <v>1</v>
      </c>
      <c r="C57" t="s">
        <v>2</v>
      </c>
      <c r="E57" t="s">
        <v>9</v>
      </c>
      <c r="G57" t="s">
        <v>0</v>
      </c>
      <c r="H57">
        <v>2</v>
      </c>
      <c r="I57">
        <v>19.489999999999998</v>
      </c>
      <c r="J57">
        <v>3.51</v>
      </c>
    </row>
    <row r="58" spans="1:10" x14ac:dyDescent="0.25">
      <c r="A58" t="s">
        <v>5</v>
      </c>
      <c r="B58">
        <v>1</v>
      </c>
      <c r="C58" t="s">
        <v>6</v>
      </c>
      <c r="E58" t="s">
        <v>4</v>
      </c>
      <c r="G58" t="s">
        <v>0</v>
      </c>
      <c r="H58">
        <v>4</v>
      </c>
      <c r="I58">
        <v>38.01</v>
      </c>
      <c r="J58">
        <v>3</v>
      </c>
    </row>
    <row r="59" spans="1:10" x14ac:dyDescent="0.25">
      <c r="A59" t="s">
        <v>3</v>
      </c>
      <c r="B59">
        <v>0</v>
      </c>
      <c r="C59" t="s">
        <v>2</v>
      </c>
      <c r="E59" t="s">
        <v>4</v>
      </c>
      <c r="G59" t="s">
        <v>0</v>
      </c>
      <c r="H59">
        <v>2</v>
      </c>
      <c r="I59">
        <v>26.41</v>
      </c>
      <c r="J59">
        <v>1.5</v>
      </c>
    </row>
    <row r="60" spans="1:10" x14ac:dyDescent="0.25">
      <c r="A60" t="s">
        <v>5</v>
      </c>
      <c r="B60">
        <v>1</v>
      </c>
      <c r="C60" t="s">
        <v>6</v>
      </c>
      <c r="E60" t="s">
        <v>4</v>
      </c>
      <c r="G60" t="s">
        <v>0</v>
      </c>
      <c r="H60">
        <v>2</v>
      </c>
      <c r="I60">
        <v>11.24</v>
      </c>
      <c r="J60">
        <v>1.76</v>
      </c>
    </row>
    <row r="61" spans="1:10" x14ac:dyDescent="0.25">
      <c r="A61" t="s">
        <v>5</v>
      </c>
      <c r="B61">
        <v>1</v>
      </c>
      <c r="C61" t="s">
        <v>2</v>
      </c>
      <c r="E61" t="s">
        <v>4</v>
      </c>
      <c r="G61" t="s">
        <v>0</v>
      </c>
      <c r="H61">
        <v>4</v>
      </c>
      <c r="I61">
        <v>48.27</v>
      </c>
      <c r="J61">
        <v>6.73</v>
      </c>
    </row>
    <row r="62" spans="1:10" x14ac:dyDescent="0.25">
      <c r="A62" t="s">
        <v>5</v>
      </c>
      <c r="B62">
        <v>1</v>
      </c>
      <c r="C62" t="s">
        <v>6</v>
      </c>
      <c r="E62" t="s">
        <v>4</v>
      </c>
      <c r="G62" t="s">
        <v>0</v>
      </c>
      <c r="H62">
        <v>2</v>
      </c>
      <c r="I62">
        <v>20.29</v>
      </c>
      <c r="J62">
        <v>3.21</v>
      </c>
    </row>
    <row r="63" spans="1:10" x14ac:dyDescent="0.25">
      <c r="A63" t="s">
        <v>5</v>
      </c>
      <c r="B63">
        <v>1</v>
      </c>
      <c r="C63" t="s">
        <v>6</v>
      </c>
      <c r="E63" t="s">
        <v>4</v>
      </c>
      <c r="G63" t="s">
        <v>0</v>
      </c>
      <c r="H63">
        <v>2</v>
      </c>
      <c r="I63">
        <v>13.81</v>
      </c>
      <c r="J63">
        <v>2</v>
      </c>
    </row>
    <row r="64" spans="1:10" x14ac:dyDescent="0.25">
      <c r="A64" t="s">
        <v>5</v>
      </c>
      <c r="B64">
        <v>1</v>
      </c>
      <c r="C64" t="s">
        <v>6</v>
      </c>
      <c r="E64" t="s">
        <v>4</v>
      </c>
      <c r="G64" t="s">
        <v>0</v>
      </c>
      <c r="H64">
        <v>2</v>
      </c>
      <c r="I64">
        <v>11.02</v>
      </c>
      <c r="J64">
        <v>1.98</v>
      </c>
    </row>
    <row r="65" spans="1:10" x14ac:dyDescent="0.25">
      <c r="A65" t="s">
        <v>5</v>
      </c>
      <c r="B65">
        <v>1</v>
      </c>
      <c r="C65" t="s">
        <v>6</v>
      </c>
      <c r="E65" t="s">
        <v>4</v>
      </c>
      <c r="G65" t="s">
        <v>0</v>
      </c>
      <c r="H65">
        <v>4</v>
      </c>
      <c r="I65">
        <v>18.29</v>
      </c>
      <c r="J65">
        <v>3.76</v>
      </c>
    </row>
    <row r="66" spans="1:10" x14ac:dyDescent="0.25">
      <c r="A66" t="s">
        <v>5</v>
      </c>
      <c r="B66">
        <v>1</v>
      </c>
      <c r="C66" t="s">
        <v>2</v>
      </c>
      <c r="E66" t="s">
        <v>4</v>
      </c>
      <c r="G66" t="s">
        <v>0</v>
      </c>
      <c r="H66">
        <v>3</v>
      </c>
      <c r="I66">
        <v>17.59</v>
      </c>
      <c r="J66">
        <v>2.64</v>
      </c>
    </row>
    <row r="67" spans="1:10" x14ac:dyDescent="0.25">
      <c r="A67" t="s">
        <v>5</v>
      </c>
      <c r="B67">
        <v>1</v>
      </c>
      <c r="C67" t="s">
        <v>2</v>
      </c>
      <c r="E67" t="s">
        <v>4</v>
      </c>
      <c r="G67" t="s">
        <v>0</v>
      </c>
      <c r="H67">
        <v>3</v>
      </c>
      <c r="I67">
        <v>20.079999999999998</v>
      </c>
      <c r="J67">
        <v>3.15</v>
      </c>
    </row>
    <row r="68" spans="1:10" x14ac:dyDescent="0.25">
      <c r="A68" t="s">
        <v>3</v>
      </c>
      <c r="B68">
        <v>0</v>
      </c>
      <c r="C68" t="s">
        <v>2</v>
      </c>
      <c r="E68" t="s">
        <v>4</v>
      </c>
      <c r="G68" t="s">
        <v>0</v>
      </c>
      <c r="H68">
        <v>2</v>
      </c>
      <c r="I68">
        <v>16.45</v>
      </c>
      <c r="J68">
        <v>2.4700000000000002</v>
      </c>
    </row>
    <row r="69" spans="1:10" x14ac:dyDescent="0.25">
      <c r="A69" t="s">
        <v>3</v>
      </c>
      <c r="B69">
        <v>0</v>
      </c>
      <c r="C69" t="s">
        <v>6</v>
      </c>
      <c r="E69" t="s">
        <v>4</v>
      </c>
      <c r="G69" t="s">
        <v>0</v>
      </c>
      <c r="H69">
        <v>1</v>
      </c>
      <c r="I69">
        <v>3.07</v>
      </c>
      <c r="J69">
        <v>1</v>
      </c>
    </row>
    <row r="70" spans="1:10" x14ac:dyDescent="0.25">
      <c r="A70" t="s">
        <v>5</v>
      </c>
      <c r="B70">
        <v>1</v>
      </c>
      <c r="C70" t="s">
        <v>2</v>
      </c>
      <c r="E70" t="s">
        <v>4</v>
      </c>
      <c r="G70" t="s">
        <v>0</v>
      </c>
      <c r="H70">
        <v>2</v>
      </c>
      <c r="I70">
        <v>20.23</v>
      </c>
      <c r="J70">
        <v>2.0099999999999998</v>
      </c>
    </row>
    <row r="71" spans="1:10" x14ac:dyDescent="0.25">
      <c r="A71" t="s">
        <v>5</v>
      </c>
      <c r="B71">
        <v>1</v>
      </c>
      <c r="C71" t="s">
        <v>6</v>
      </c>
      <c r="E71" t="s">
        <v>4</v>
      </c>
      <c r="G71" t="s">
        <v>0</v>
      </c>
      <c r="H71">
        <v>2</v>
      </c>
      <c r="I71">
        <v>15.01</v>
      </c>
      <c r="J71">
        <v>2.09</v>
      </c>
    </row>
    <row r="72" spans="1:10" x14ac:dyDescent="0.25">
      <c r="A72" t="s">
        <v>5</v>
      </c>
      <c r="B72">
        <v>1</v>
      </c>
      <c r="C72" t="s">
        <v>2</v>
      </c>
      <c r="E72" t="s">
        <v>4</v>
      </c>
      <c r="G72" t="s">
        <v>0</v>
      </c>
      <c r="H72">
        <v>2</v>
      </c>
      <c r="I72">
        <v>12.02</v>
      </c>
      <c r="J72">
        <v>1.97</v>
      </c>
    </row>
    <row r="73" spans="1:10" x14ac:dyDescent="0.25">
      <c r="A73" t="s">
        <v>3</v>
      </c>
      <c r="B73">
        <v>0</v>
      </c>
      <c r="C73" t="s">
        <v>2</v>
      </c>
      <c r="E73" t="s">
        <v>4</v>
      </c>
      <c r="G73" t="s">
        <v>0</v>
      </c>
      <c r="H73">
        <v>3</v>
      </c>
      <c r="I73">
        <v>17.07</v>
      </c>
      <c r="J73">
        <v>3</v>
      </c>
    </row>
    <row r="74" spans="1:10" x14ac:dyDescent="0.25">
      <c r="A74" t="s">
        <v>3</v>
      </c>
      <c r="B74">
        <v>0</v>
      </c>
      <c r="C74" t="s">
        <v>6</v>
      </c>
      <c r="E74" t="s">
        <v>4</v>
      </c>
      <c r="G74" t="s">
        <v>0</v>
      </c>
      <c r="H74">
        <v>2</v>
      </c>
      <c r="I74">
        <v>26.86</v>
      </c>
      <c r="J74">
        <v>3.14</v>
      </c>
    </row>
    <row r="75" spans="1:10" x14ac:dyDescent="0.25">
      <c r="A75" t="s">
        <v>3</v>
      </c>
      <c r="B75">
        <v>0</v>
      </c>
      <c r="C75" t="s">
        <v>6</v>
      </c>
      <c r="E75" t="s">
        <v>4</v>
      </c>
      <c r="G75" t="s">
        <v>0</v>
      </c>
      <c r="H75">
        <v>2</v>
      </c>
      <c r="I75">
        <v>25.28</v>
      </c>
      <c r="J75">
        <v>5</v>
      </c>
    </row>
    <row r="76" spans="1:10" x14ac:dyDescent="0.25">
      <c r="A76" t="s">
        <v>3</v>
      </c>
      <c r="B76">
        <v>0</v>
      </c>
      <c r="C76" t="s">
        <v>2</v>
      </c>
      <c r="E76" t="s">
        <v>4</v>
      </c>
      <c r="G76" t="s">
        <v>0</v>
      </c>
      <c r="H76">
        <v>2</v>
      </c>
      <c r="I76">
        <v>14.73</v>
      </c>
      <c r="J76">
        <v>2.2000000000000002</v>
      </c>
    </row>
    <row r="77" spans="1:10" x14ac:dyDescent="0.25">
      <c r="A77" t="s">
        <v>5</v>
      </c>
      <c r="B77">
        <v>1</v>
      </c>
      <c r="C77" t="s">
        <v>2</v>
      </c>
      <c r="E77" t="s">
        <v>4</v>
      </c>
      <c r="G77" t="s">
        <v>0</v>
      </c>
      <c r="H77">
        <v>2</v>
      </c>
      <c r="I77">
        <v>10.51</v>
      </c>
      <c r="J77">
        <v>1.25</v>
      </c>
    </row>
    <row r="78" spans="1:10" x14ac:dyDescent="0.25">
      <c r="A78" t="s">
        <v>5</v>
      </c>
      <c r="B78">
        <v>1</v>
      </c>
      <c r="C78" t="s">
        <v>6</v>
      </c>
      <c r="E78" t="s">
        <v>4</v>
      </c>
      <c r="G78" t="s">
        <v>0</v>
      </c>
      <c r="H78">
        <v>2</v>
      </c>
      <c r="I78">
        <v>17.920000000000002</v>
      </c>
      <c r="J78">
        <v>3.08</v>
      </c>
    </row>
    <row r="79" spans="1:10" x14ac:dyDescent="0.25">
      <c r="A79" t="s">
        <v>5</v>
      </c>
      <c r="B79">
        <v>1</v>
      </c>
      <c r="C79" t="s">
        <v>2</v>
      </c>
      <c r="E79" t="s">
        <v>1</v>
      </c>
      <c r="G79" t="s">
        <v>7</v>
      </c>
      <c r="H79">
        <v>4</v>
      </c>
      <c r="I79">
        <v>27.2</v>
      </c>
      <c r="J79">
        <v>4</v>
      </c>
    </row>
    <row r="80" spans="1:10" x14ac:dyDescent="0.25">
      <c r="A80" t="s">
        <v>5</v>
      </c>
      <c r="B80">
        <v>1</v>
      </c>
      <c r="C80" t="s">
        <v>2</v>
      </c>
      <c r="E80" t="s">
        <v>1</v>
      </c>
      <c r="G80" t="s">
        <v>7</v>
      </c>
      <c r="H80">
        <v>2</v>
      </c>
      <c r="I80">
        <v>22.76</v>
      </c>
      <c r="J80">
        <v>3</v>
      </c>
    </row>
    <row r="81" spans="1:10" x14ac:dyDescent="0.25">
      <c r="A81" t="s">
        <v>5</v>
      </c>
      <c r="B81">
        <v>1</v>
      </c>
      <c r="C81" t="s">
        <v>2</v>
      </c>
      <c r="E81" t="s">
        <v>1</v>
      </c>
      <c r="G81" t="s">
        <v>7</v>
      </c>
      <c r="H81">
        <v>2</v>
      </c>
      <c r="I81">
        <v>17.29</v>
      </c>
      <c r="J81">
        <v>2.71</v>
      </c>
    </row>
    <row r="82" spans="1:10" x14ac:dyDescent="0.25">
      <c r="A82" t="s">
        <v>5</v>
      </c>
      <c r="B82">
        <v>1</v>
      </c>
      <c r="C82" t="s">
        <v>6</v>
      </c>
      <c r="E82" t="s">
        <v>1</v>
      </c>
      <c r="G82" t="s">
        <v>7</v>
      </c>
      <c r="H82">
        <v>2</v>
      </c>
      <c r="I82">
        <v>19.440000000000001</v>
      </c>
      <c r="J82">
        <v>3</v>
      </c>
    </row>
    <row r="83" spans="1:10" x14ac:dyDescent="0.25">
      <c r="A83" t="s">
        <v>5</v>
      </c>
      <c r="B83">
        <v>1</v>
      </c>
      <c r="C83" t="s">
        <v>2</v>
      </c>
      <c r="E83" t="s">
        <v>1</v>
      </c>
      <c r="G83" t="s">
        <v>7</v>
      </c>
      <c r="H83">
        <v>2</v>
      </c>
      <c r="I83">
        <v>16.66</v>
      </c>
      <c r="J83">
        <v>3.4</v>
      </c>
    </row>
    <row r="84" spans="1:10" x14ac:dyDescent="0.25">
      <c r="A84" t="s">
        <v>3</v>
      </c>
      <c r="B84">
        <v>0</v>
      </c>
      <c r="C84" t="s">
        <v>2</v>
      </c>
      <c r="E84" t="s">
        <v>1</v>
      </c>
      <c r="G84" t="s">
        <v>7</v>
      </c>
      <c r="H84">
        <v>1</v>
      </c>
      <c r="I84">
        <v>10.07</v>
      </c>
      <c r="J84">
        <v>1.83</v>
      </c>
    </row>
    <row r="85" spans="1:10" x14ac:dyDescent="0.25">
      <c r="A85" t="s">
        <v>5</v>
      </c>
      <c r="B85">
        <v>1</v>
      </c>
      <c r="C85" t="s">
        <v>6</v>
      </c>
      <c r="E85" t="s">
        <v>1</v>
      </c>
      <c r="G85" t="s">
        <v>7</v>
      </c>
      <c r="H85">
        <v>2</v>
      </c>
      <c r="I85">
        <v>32.68</v>
      </c>
      <c r="J85">
        <v>5</v>
      </c>
    </row>
    <row r="86" spans="1:10" x14ac:dyDescent="0.25">
      <c r="A86" t="s">
        <v>5</v>
      </c>
      <c r="B86">
        <v>1</v>
      </c>
      <c r="C86" t="s">
        <v>2</v>
      </c>
      <c r="E86" t="s">
        <v>1</v>
      </c>
      <c r="G86" t="s">
        <v>7</v>
      </c>
      <c r="H86">
        <v>2</v>
      </c>
      <c r="I86">
        <v>15.98</v>
      </c>
      <c r="J86">
        <v>2.0299999999999998</v>
      </c>
    </row>
    <row r="87" spans="1:10" x14ac:dyDescent="0.25">
      <c r="A87" t="s">
        <v>3</v>
      </c>
      <c r="B87">
        <v>0</v>
      </c>
      <c r="C87" t="s">
        <v>2</v>
      </c>
      <c r="E87" t="s">
        <v>1</v>
      </c>
      <c r="G87" t="s">
        <v>7</v>
      </c>
      <c r="H87">
        <v>4</v>
      </c>
      <c r="I87">
        <v>34.83</v>
      </c>
      <c r="J87">
        <v>5.17</v>
      </c>
    </row>
    <row r="88" spans="1:10" x14ac:dyDescent="0.25">
      <c r="A88" t="s">
        <v>5</v>
      </c>
      <c r="B88">
        <v>1</v>
      </c>
      <c r="C88" t="s">
        <v>2</v>
      </c>
      <c r="E88" t="s">
        <v>1</v>
      </c>
      <c r="G88" t="s">
        <v>7</v>
      </c>
      <c r="H88">
        <v>2</v>
      </c>
      <c r="I88">
        <v>13.03</v>
      </c>
      <c r="J88">
        <v>2</v>
      </c>
    </row>
    <row r="89" spans="1:10" x14ac:dyDescent="0.25">
      <c r="A89" t="s">
        <v>5</v>
      </c>
      <c r="B89">
        <v>1</v>
      </c>
      <c r="C89" t="s">
        <v>2</v>
      </c>
      <c r="E89" t="s">
        <v>1</v>
      </c>
      <c r="G89" t="s">
        <v>7</v>
      </c>
      <c r="H89">
        <v>2</v>
      </c>
      <c r="I89">
        <v>18.28</v>
      </c>
      <c r="J89">
        <v>4</v>
      </c>
    </row>
    <row r="90" spans="1:10" x14ac:dyDescent="0.25">
      <c r="A90" t="s">
        <v>5</v>
      </c>
      <c r="B90">
        <v>1</v>
      </c>
      <c r="C90" t="s">
        <v>2</v>
      </c>
      <c r="E90" t="s">
        <v>1</v>
      </c>
      <c r="G90" t="s">
        <v>7</v>
      </c>
      <c r="H90">
        <v>2</v>
      </c>
      <c r="I90">
        <v>24.71</v>
      </c>
      <c r="J90">
        <v>5.85</v>
      </c>
    </row>
    <row r="91" spans="1:10" x14ac:dyDescent="0.25">
      <c r="A91" t="s">
        <v>5</v>
      </c>
      <c r="B91">
        <v>1</v>
      </c>
      <c r="C91" t="s">
        <v>2</v>
      </c>
      <c r="E91" t="s">
        <v>1</v>
      </c>
      <c r="G91" t="s">
        <v>7</v>
      </c>
      <c r="H91">
        <v>2</v>
      </c>
      <c r="I91">
        <v>21.16</v>
      </c>
      <c r="J91">
        <v>3</v>
      </c>
    </row>
    <row r="92" spans="1:10" x14ac:dyDescent="0.25">
      <c r="A92" t="s">
        <v>5</v>
      </c>
      <c r="B92">
        <v>1</v>
      </c>
      <c r="C92" t="s">
        <v>6</v>
      </c>
      <c r="E92" t="s">
        <v>8</v>
      </c>
      <c r="G92" t="s">
        <v>0</v>
      </c>
      <c r="H92">
        <v>2</v>
      </c>
      <c r="I92">
        <v>28.97</v>
      </c>
      <c r="J92">
        <v>3</v>
      </c>
    </row>
    <row r="93" spans="1:10" x14ac:dyDescent="0.25">
      <c r="A93" t="s">
        <v>5</v>
      </c>
      <c r="B93">
        <v>1</v>
      </c>
      <c r="C93" t="s">
        <v>2</v>
      </c>
      <c r="E93" t="s">
        <v>8</v>
      </c>
      <c r="G93" t="s">
        <v>0</v>
      </c>
      <c r="H93">
        <v>2</v>
      </c>
      <c r="I93">
        <v>22.49</v>
      </c>
      <c r="J93">
        <v>3.5</v>
      </c>
    </row>
    <row r="94" spans="1:10" x14ac:dyDescent="0.25">
      <c r="A94" t="s">
        <v>3</v>
      </c>
      <c r="B94">
        <v>0</v>
      </c>
      <c r="C94" t="s">
        <v>6</v>
      </c>
      <c r="E94" t="s">
        <v>8</v>
      </c>
      <c r="G94" t="s">
        <v>0</v>
      </c>
      <c r="H94">
        <v>2</v>
      </c>
      <c r="I94">
        <v>5.75</v>
      </c>
      <c r="J94">
        <v>1</v>
      </c>
    </row>
    <row r="95" spans="1:10" x14ac:dyDescent="0.25">
      <c r="A95" t="s">
        <v>3</v>
      </c>
      <c r="B95">
        <v>0</v>
      </c>
      <c r="C95" t="s">
        <v>6</v>
      </c>
      <c r="E95" t="s">
        <v>8</v>
      </c>
      <c r="G95" t="s">
        <v>0</v>
      </c>
      <c r="H95">
        <v>2</v>
      </c>
      <c r="I95">
        <v>16.32</v>
      </c>
      <c r="J95">
        <v>4.3</v>
      </c>
    </row>
    <row r="96" spans="1:10" x14ac:dyDescent="0.25">
      <c r="A96" t="s">
        <v>3</v>
      </c>
      <c r="B96">
        <v>0</v>
      </c>
      <c r="C96" t="s">
        <v>2</v>
      </c>
      <c r="E96" t="s">
        <v>8</v>
      </c>
      <c r="G96" t="s">
        <v>0</v>
      </c>
      <c r="H96">
        <v>2</v>
      </c>
      <c r="I96">
        <v>22.75</v>
      </c>
      <c r="J96">
        <v>3.25</v>
      </c>
    </row>
    <row r="97" spans="1:10" x14ac:dyDescent="0.25">
      <c r="A97" t="s">
        <v>5</v>
      </c>
      <c r="B97">
        <v>1</v>
      </c>
      <c r="C97" t="s">
        <v>6</v>
      </c>
      <c r="E97" t="s">
        <v>8</v>
      </c>
      <c r="G97" t="s">
        <v>0</v>
      </c>
      <c r="H97">
        <v>4</v>
      </c>
      <c r="I97">
        <v>40.17</v>
      </c>
      <c r="J97">
        <v>4.7300000000000004</v>
      </c>
    </row>
    <row r="98" spans="1:10" x14ac:dyDescent="0.25">
      <c r="A98" t="s">
        <v>5</v>
      </c>
      <c r="B98">
        <v>1</v>
      </c>
      <c r="C98" t="s">
        <v>6</v>
      </c>
      <c r="E98" t="s">
        <v>8</v>
      </c>
      <c r="G98" t="s">
        <v>0</v>
      </c>
      <c r="H98">
        <v>2</v>
      </c>
      <c r="I98">
        <v>27.28</v>
      </c>
      <c r="J98">
        <v>4</v>
      </c>
    </row>
    <row r="99" spans="1:10" x14ac:dyDescent="0.25">
      <c r="A99" t="s">
        <v>5</v>
      </c>
      <c r="B99">
        <v>1</v>
      </c>
      <c r="C99" t="s">
        <v>6</v>
      </c>
      <c r="E99" t="s">
        <v>8</v>
      </c>
      <c r="G99" t="s">
        <v>0</v>
      </c>
      <c r="H99">
        <v>2</v>
      </c>
      <c r="I99">
        <v>12.03</v>
      </c>
      <c r="J99">
        <v>1.5</v>
      </c>
    </row>
    <row r="100" spans="1:10" x14ac:dyDescent="0.25">
      <c r="A100" t="s">
        <v>5</v>
      </c>
      <c r="B100">
        <v>1</v>
      </c>
      <c r="C100" t="s">
        <v>6</v>
      </c>
      <c r="E100" t="s">
        <v>8</v>
      </c>
      <c r="G100" t="s">
        <v>0</v>
      </c>
      <c r="H100">
        <v>2</v>
      </c>
      <c r="I100">
        <v>21.01</v>
      </c>
      <c r="J100">
        <v>3</v>
      </c>
    </row>
    <row r="101" spans="1:10" x14ac:dyDescent="0.25">
      <c r="A101" t="s">
        <v>5</v>
      </c>
      <c r="B101">
        <v>1</v>
      </c>
      <c r="C101" t="s">
        <v>2</v>
      </c>
      <c r="E101" t="s">
        <v>8</v>
      </c>
      <c r="G101" t="s">
        <v>0</v>
      </c>
      <c r="H101">
        <v>2</v>
      </c>
      <c r="I101">
        <v>12.46</v>
      </c>
      <c r="J101">
        <v>1.5</v>
      </c>
    </row>
    <row r="102" spans="1:10" x14ac:dyDescent="0.25">
      <c r="A102" t="s">
        <v>3</v>
      </c>
      <c r="B102">
        <v>0</v>
      </c>
      <c r="C102" t="s">
        <v>6</v>
      </c>
      <c r="E102" t="s">
        <v>8</v>
      </c>
      <c r="G102" t="s">
        <v>0</v>
      </c>
      <c r="H102">
        <v>2</v>
      </c>
      <c r="I102">
        <v>11.35</v>
      </c>
      <c r="J102">
        <v>2.5</v>
      </c>
    </row>
    <row r="103" spans="1:10" x14ac:dyDescent="0.25">
      <c r="A103" t="s">
        <v>3</v>
      </c>
      <c r="B103">
        <v>0</v>
      </c>
      <c r="C103" t="s">
        <v>6</v>
      </c>
      <c r="E103" t="s">
        <v>8</v>
      </c>
      <c r="G103" t="s">
        <v>0</v>
      </c>
      <c r="H103">
        <v>2</v>
      </c>
      <c r="I103">
        <v>15.38</v>
      </c>
      <c r="J103">
        <v>3</v>
      </c>
    </row>
    <row r="104" spans="1:10" x14ac:dyDescent="0.25">
      <c r="A104" t="s">
        <v>3</v>
      </c>
      <c r="B104">
        <v>0</v>
      </c>
      <c r="C104" t="s">
        <v>6</v>
      </c>
      <c r="E104" t="s">
        <v>4</v>
      </c>
      <c r="G104" t="s">
        <v>0</v>
      </c>
      <c r="H104">
        <v>3</v>
      </c>
      <c r="I104">
        <v>44.3</v>
      </c>
      <c r="J104">
        <v>2.5</v>
      </c>
    </row>
    <row r="105" spans="1:10" x14ac:dyDescent="0.25">
      <c r="A105" t="s">
        <v>3</v>
      </c>
      <c r="B105">
        <v>0</v>
      </c>
      <c r="C105" t="s">
        <v>6</v>
      </c>
      <c r="E105" t="s">
        <v>4</v>
      </c>
      <c r="G105" t="s">
        <v>0</v>
      </c>
      <c r="H105">
        <v>2</v>
      </c>
      <c r="I105">
        <v>22.42</v>
      </c>
      <c r="J105">
        <v>3.48</v>
      </c>
    </row>
    <row r="106" spans="1:10" x14ac:dyDescent="0.25">
      <c r="A106" t="s">
        <v>3</v>
      </c>
      <c r="B106">
        <v>0</v>
      </c>
      <c r="C106" t="s">
        <v>2</v>
      </c>
      <c r="E106" t="s">
        <v>4</v>
      </c>
      <c r="G106" t="s">
        <v>0</v>
      </c>
      <c r="H106">
        <v>2</v>
      </c>
      <c r="I106">
        <v>20.92</v>
      </c>
      <c r="J106">
        <v>4.08</v>
      </c>
    </row>
    <row r="107" spans="1:10" x14ac:dyDescent="0.25">
      <c r="A107" t="s">
        <v>5</v>
      </c>
      <c r="B107">
        <v>1</v>
      </c>
      <c r="C107" t="s">
        <v>6</v>
      </c>
      <c r="E107" t="s">
        <v>4</v>
      </c>
      <c r="G107" t="s">
        <v>0</v>
      </c>
      <c r="H107">
        <v>2</v>
      </c>
      <c r="I107">
        <v>15.36</v>
      </c>
      <c r="J107">
        <v>1.64</v>
      </c>
    </row>
    <row r="108" spans="1:10" x14ac:dyDescent="0.25">
      <c r="A108" t="s">
        <v>5</v>
      </c>
      <c r="B108">
        <v>1</v>
      </c>
      <c r="C108" t="s">
        <v>6</v>
      </c>
      <c r="E108" t="s">
        <v>4</v>
      </c>
      <c r="G108" t="s">
        <v>0</v>
      </c>
      <c r="H108">
        <v>2</v>
      </c>
      <c r="I108">
        <v>20.49</v>
      </c>
      <c r="J108">
        <v>4.0599999999999996</v>
      </c>
    </row>
    <row r="109" spans="1:10" x14ac:dyDescent="0.25">
      <c r="A109" t="s">
        <v>5</v>
      </c>
      <c r="B109">
        <v>1</v>
      </c>
      <c r="C109" t="s">
        <v>6</v>
      </c>
      <c r="E109" t="s">
        <v>4</v>
      </c>
      <c r="G109" t="s">
        <v>0</v>
      </c>
      <c r="H109">
        <v>2</v>
      </c>
      <c r="I109">
        <v>25.21</v>
      </c>
      <c r="J109">
        <v>4.29</v>
      </c>
    </row>
    <row r="110" spans="1:10" x14ac:dyDescent="0.25">
      <c r="A110" t="s">
        <v>5</v>
      </c>
      <c r="B110">
        <v>1</v>
      </c>
      <c r="C110" t="s">
        <v>2</v>
      </c>
      <c r="E110" t="s">
        <v>4</v>
      </c>
      <c r="G110" t="s">
        <v>0</v>
      </c>
      <c r="H110">
        <v>2</v>
      </c>
      <c r="I110">
        <v>18.239999999999998</v>
      </c>
      <c r="J110">
        <v>3.76</v>
      </c>
    </row>
    <row r="111" spans="1:10" x14ac:dyDescent="0.25">
      <c r="A111" t="s">
        <v>3</v>
      </c>
      <c r="B111">
        <v>0</v>
      </c>
      <c r="C111" t="s">
        <v>6</v>
      </c>
      <c r="E111" t="s">
        <v>4</v>
      </c>
      <c r="G111" t="s">
        <v>0</v>
      </c>
      <c r="H111">
        <v>2</v>
      </c>
      <c r="I111">
        <v>14.31</v>
      </c>
      <c r="J111">
        <v>4</v>
      </c>
    </row>
    <row r="112" spans="1:10" x14ac:dyDescent="0.25">
      <c r="A112" t="s">
        <v>5</v>
      </c>
      <c r="B112">
        <v>1</v>
      </c>
      <c r="C112" t="s">
        <v>2</v>
      </c>
      <c r="E112" t="s">
        <v>4</v>
      </c>
      <c r="G112" t="s">
        <v>0</v>
      </c>
      <c r="H112">
        <v>2</v>
      </c>
      <c r="I112">
        <v>14</v>
      </c>
      <c r="J112">
        <v>3</v>
      </c>
    </row>
    <row r="113" spans="1:10" x14ac:dyDescent="0.25">
      <c r="A113" t="s">
        <v>3</v>
      </c>
      <c r="B113">
        <v>0</v>
      </c>
      <c r="C113" t="s">
        <v>2</v>
      </c>
      <c r="E113" t="s">
        <v>4</v>
      </c>
      <c r="G113" t="s">
        <v>0</v>
      </c>
      <c r="H113">
        <v>1</v>
      </c>
      <c r="I113">
        <v>7.25</v>
      </c>
      <c r="J113">
        <v>1</v>
      </c>
    </row>
    <row r="114" spans="1:10" x14ac:dyDescent="0.25">
      <c r="A114" t="s">
        <v>5</v>
      </c>
      <c r="B114">
        <v>1</v>
      </c>
      <c r="C114" t="s">
        <v>2</v>
      </c>
      <c r="E114" t="s">
        <v>9</v>
      </c>
      <c r="G114" t="s">
        <v>0</v>
      </c>
      <c r="H114">
        <v>3</v>
      </c>
      <c r="I114">
        <v>38.07</v>
      </c>
      <c r="J114">
        <v>4</v>
      </c>
    </row>
    <row r="115" spans="1:10" x14ac:dyDescent="0.25">
      <c r="A115" t="s">
        <v>5</v>
      </c>
      <c r="B115">
        <v>1</v>
      </c>
      <c r="C115" t="s">
        <v>2</v>
      </c>
      <c r="E115" t="s">
        <v>9</v>
      </c>
      <c r="G115" t="s">
        <v>0</v>
      </c>
      <c r="H115">
        <v>2</v>
      </c>
      <c r="I115">
        <v>23.95</v>
      </c>
      <c r="J115">
        <v>2.5499999999999998</v>
      </c>
    </row>
    <row r="116" spans="1:10" x14ac:dyDescent="0.25">
      <c r="A116" t="s">
        <v>3</v>
      </c>
      <c r="B116">
        <v>0</v>
      </c>
      <c r="C116" t="s">
        <v>2</v>
      </c>
      <c r="E116" t="s">
        <v>9</v>
      </c>
      <c r="G116" t="s">
        <v>0</v>
      </c>
      <c r="H116">
        <v>3</v>
      </c>
      <c r="I116">
        <v>25.71</v>
      </c>
      <c r="J116">
        <v>4</v>
      </c>
    </row>
    <row r="117" spans="1:10" x14ac:dyDescent="0.25">
      <c r="A117" t="s">
        <v>3</v>
      </c>
      <c r="B117">
        <v>0</v>
      </c>
      <c r="C117" t="s">
        <v>2</v>
      </c>
      <c r="E117" t="s">
        <v>9</v>
      </c>
      <c r="G117" t="s">
        <v>0</v>
      </c>
      <c r="H117">
        <v>2</v>
      </c>
      <c r="I117">
        <v>17.309999999999999</v>
      </c>
      <c r="J117">
        <v>3.5</v>
      </c>
    </row>
    <row r="118" spans="1:10" x14ac:dyDescent="0.25">
      <c r="A118" t="s">
        <v>5</v>
      </c>
      <c r="B118">
        <v>1</v>
      </c>
      <c r="C118" t="s">
        <v>2</v>
      </c>
      <c r="E118" t="s">
        <v>9</v>
      </c>
      <c r="G118" t="s">
        <v>0</v>
      </c>
      <c r="H118">
        <v>4</v>
      </c>
      <c r="I118">
        <v>29.93</v>
      </c>
      <c r="J118">
        <v>5.07</v>
      </c>
    </row>
    <row r="119" spans="1:10" x14ac:dyDescent="0.25">
      <c r="A119" t="s">
        <v>3</v>
      </c>
      <c r="B119">
        <v>0</v>
      </c>
      <c r="C119" t="s">
        <v>2</v>
      </c>
      <c r="E119" t="s">
        <v>1</v>
      </c>
      <c r="G119" t="s">
        <v>7</v>
      </c>
      <c r="H119">
        <v>2</v>
      </c>
      <c r="I119">
        <v>10.65</v>
      </c>
      <c r="J119">
        <v>1.5</v>
      </c>
    </row>
    <row r="120" spans="1:10" x14ac:dyDescent="0.25">
      <c r="A120" t="s">
        <v>3</v>
      </c>
      <c r="B120">
        <v>0</v>
      </c>
      <c r="C120" t="s">
        <v>2</v>
      </c>
      <c r="E120" t="s">
        <v>1</v>
      </c>
      <c r="G120" t="s">
        <v>7</v>
      </c>
      <c r="H120">
        <v>2</v>
      </c>
      <c r="I120">
        <v>12.43</v>
      </c>
      <c r="J120">
        <v>1.8</v>
      </c>
    </row>
    <row r="121" spans="1:10" x14ac:dyDescent="0.25">
      <c r="A121" t="s">
        <v>3</v>
      </c>
      <c r="B121">
        <v>0</v>
      </c>
      <c r="C121" t="s">
        <v>2</v>
      </c>
      <c r="E121" t="s">
        <v>1</v>
      </c>
      <c r="G121" t="s">
        <v>7</v>
      </c>
      <c r="H121">
        <v>4</v>
      </c>
      <c r="I121">
        <v>24.08</v>
      </c>
      <c r="J121">
        <v>2.92</v>
      </c>
    </row>
    <row r="122" spans="1:10" x14ac:dyDescent="0.25">
      <c r="A122" t="s">
        <v>5</v>
      </c>
      <c r="B122">
        <v>1</v>
      </c>
      <c r="C122" t="s">
        <v>2</v>
      </c>
      <c r="E122" t="s">
        <v>1</v>
      </c>
      <c r="G122" t="s">
        <v>7</v>
      </c>
      <c r="H122">
        <v>2</v>
      </c>
      <c r="I122">
        <v>11.69</v>
      </c>
      <c r="J122">
        <v>2.31</v>
      </c>
    </row>
    <row r="123" spans="1:10" x14ac:dyDescent="0.25">
      <c r="A123" t="s">
        <v>3</v>
      </c>
      <c r="B123">
        <v>0</v>
      </c>
      <c r="C123" t="s">
        <v>2</v>
      </c>
      <c r="E123" t="s">
        <v>1</v>
      </c>
      <c r="G123" t="s">
        <v>7</v>
      </c>
      <c r="H123">
        <v>2</v>
      </c>
      <c r="I123">
        <v>13.42</v>
      </c>
      <c r="J123">
        <v>1.68</v>
      </c>
    </row>
    <row r="124" spans="1:10" x14ac:dyDescent="0.25">
      <c r="A124" t="s">
        <v>5</v>
      </c>
      <c r="B124">
        <v>1</v>
      </c>
      <c r="C124" t="s">
        <v>2</v>
      </c>
      <c r="E124" t="s">
        <v>1</v>
      </c>
      <c r="G124" t="s">
        <v>7</v>
      </c>
      <c r="H124">
        <v>2</v>
      </c>
      <c r="I124">
        <v>14.26</v>
      </c>
      <c r="J124">
        <v>2.5</v>
      </c>
    </row>
    <row r="125" spans="1:10" x14ac:dyDescent="0.25">
      <c r="A125" t="s">
        <v>5</v>
      </c>
      <c r="B125">
        <v>1</v>
      </c>
      <c r="C125" t="s">
        <v>2</v>
      </c>
      <c r="E125" t="s">
        <v>1</v>
      </c>
      <c r="G125" t="s">
        <v>7</v>
      </c>
      <c r="H125">
        <v>2</v>
      </c>
      <c r="I125">
        <v>15.95</v>
      </c>
      <c r="J125">
        <v>2</v>
      </c>
    </row>
    <row r="126" spans="1:10" x14ac:dyDescent="0.25">
      <c r="A126" t="s">
        <v>3</v>
      </c>
      <c r="B126">
        <v>0</v>
      </c>
      <c r="C126" t="s">
        <v>2</v>
      </c>
      <c r="E126" t="s">
        <v>1</v>
      </c>
      <c r="G126" t="s">
        <v>7</v>
      </c>
      <c r="H126">
        <v>2</v>
      </c>
      <c r="I126">
        <v>12.48</v>
      </c>
      <c r="J126">
        <v>2.52</v>
      </c>
    </row>
    <row r="127" spans="1:10" x14ac:dyDescent="0.25">
      <c r="A127" t="s">
        <v>3</v>
      </c>
      <c r="B127">
        <v>0</v>
      </c>
      <c r="C127" t="s">
        <v>2</v>
      </c>
      <c r="E127" t="s">
        <v>1</v>
      </c>
      <c r="G127" t="s">
        <v>7</v>
      </c>
      <c r="H127">
        <v>6</v>
      </c>
      <c r="I127">
        <v>29.8</v>
      </c>
      <c r="J127">
        <v>4.2</v>
      </c>
    </row>
    <row r="128" spans="1:10" x14ac:dyDescent="0.25">
      <c r="A128" t="s">
        <v>5</v>
      </c>
      <c r="B128">
        <v>1</v>
      </c>
      <c r="C128" t="s">
        <v>2</v>
      </c>
      <c r="E128" t="s">
        <v>1</v>
      </c>
      <c r="G128" t="s">
        <v>7</v>
      </c>
      <c r="H128">
        <v>2</v>
      </c>
      <c r="I128">
        <v>8.52</v>
      </c>
      <c r="J128">
        <v>1.48</v>
      </c>
    </row>
    <row r="129" spans="1:10" x14ac:dyDescent="0.25">
      <c r="A129" t="s">
        <v>3</v>
      </c>
      <c r="B129">
        <v>0</v>
      </c>
      <c r="C129" t="s">
        <v>2</v>
      </c>
      <c r="E129" t="s">
        <v>1</v>
      </c>
      <c r="G129" t="s">
        <v>7</v>
      </c>
      <c r="H129">
        <v>2</v>
      </c>
      <c r="I129">
        <v>14.52</v>
      </c>
      <c r="J129">
        <v>2</v>
      </c>
    </row>
    <row r="130" spans="1:10" x14ac:dyDescent="0.25">
      <c r="A130" t="s">
        <v>3</v>
      </c>
      <c r="B130">
        <v>0</v>
      </c>
      <c r="C130" t="s">
        <v>2</v>
      </c>
      <c r="E130" t="s">
        <v>1</v>
      </c>
      <c r="G130" t="s">
        <v>7</v>
      </c>
      <c r="H130">
        <v>2</v>
      </c>
      <c r="I130">
        <v>11.38</v>
      </c>
      <c r="J130">
        <v>2</v>
      </c>
    </row>
    <row r="131" spans="1:10" x14ac:dyDescent="0.25">
      <c r="A131" t="s">
        <v>5</v>
      </c>
      <c r="B131">
        <v>1</v>
      </c>
      <c r="C131" t="s">
        <v>2</v>
      </c>
      <c r="E131" t="s">
        <v>1</v>
      </c>
      <c r="G131" t="s">
        <v>7</v>
      </c>
      <c r="H131">
        <v>3</v>
      </c>
      <c r="I131">
        <v>22.82</v>
      </c>
      <c r="J131">
        <v>2.1800000000000002</v>
      </c>
    </row>
    <row r="132" spans="1:10" x14ac:dyDescent="0.25">
      <c r="A132" t="s">
        <v>5</v>
      </c>
      <c r="B132">
        <v>1</v>
      </c>
      <c r="C132" t="s">
        <v>2</v>
      </c>
      <c r="E132" t="s">
        <v>1</v>
      </c>
      <c r="G132" t="s">
        <v>7</v>
      </c>
      <c r="H132">
        <v>2</v>
      </c>
      <c r="I132">
        <v>19.079999999999998</v>
      </c>
      <c r="J132">
        <v>1.5</v>
      </c>
    </row>
    <row r="133" spans="1:10" x14ac:dyDescent="0.25">
      <c r="A133" t="s">
        <v>3</v>
      </c>
      <c r="B133">
        <v>0</v>
      </c>
      <c r="C133" t="s">
        <v>2</v>
      </c>
      <c r="E133" t="s">
        <v>1</v>
      </c>
      <c r="G133" t="s">
        <v>7</v>
      </c>
      <c r="H133">
        <v>2</v>
      </c>
      <c r="I133">
        <v>20.27</v>
      </c>
      <c r="J133">
        <v>2.83</v>
      </c>
    </row>
    <row r="134" spans="1:10" x14ac:dyDescent="0.25">
      <c r="A134" t="s">
        <v>3</v>
      </c>
      <c r="B134">
        <v>0</v>
      </c>
      <c r="C134" t="s">
        <v>2</v>
      </c>
      <c r="E134" t="s">
        <v>1</v>
      </c>
      <c r="G134" t="s">
        <v>7</v>
      </c>
      <c r="H134">
        <v>2</v>
      </c>
      <c r="I134">
        <v>11.17</v>
      </c>
      <c r="J134">
        <v>1.5</v>
      </c>
    </row>
    <row r="135" spans="1:10" x14ac:dyDescent="0.25">
      <c r="A135" t="s">
        <v>3</v>
      </c>
      <c r="B135">
        <v>0</v>
      </c>
      <c r="C135" t="s">
        <v>2</v>
      </c>
      <c r="E135" t="s">
        <v>1</v>
      </c>
      <c r="G135" t="s">
        <v>7</v>
      </c>
      <c r="H135">
        <v>2</v>
      </c>
      <c r="I135">
        <v>12.26</v>
      </c>
      <c r="J135">
        <v>2</v>
      </c>
    </row>
    <row r="136" spans="1:10" x14ac:dyDescent="0.25">
      <c r="A136" t="s">
        <v>3</v>
      </c>
      <c r="B136">
        <v>0</v>
      </c>
      <c r="C136" t="s">
        <v>2</v>
      </c>
      <c r="E136" t="s">
        <v>1</v>
      </c>
      <c r="G136" t="s">
        <v>7</v>
      </c>
      <c r="H136">
        <v>2</v>
      </c>
      <c r="I136">
        <v>18.260000000000002</v>
      </c>
      <c r="J136">
        <v>3.25</v>
      </c>
    </row>
    <row r="137" spans="1:10" x14ac:dyDescent="0.25">
      <c r="A137" t="s">
        <v>3</v>
      </c>
      <c r="B137">
        <v>0</v>
      </c>
      <c r="C137" t="s">
        <v>2</v>
      </c>
      <c r="E137" t="s">
        <v>1</v>
      </c>
      <c r="G137" t="s">
        <v>7</v>
      </c>
      <c r="H137">
        <v>2</v>
      </c>
      <c r="I137">
        <v>8.51</v>
      </c>
      <c r="J137">
        <v>1.25</v>
      </c>
    </row>
    <row r="138" spans="1:10" x14ac:dyDescent="0.25">
      <c r="A138" t="s">
        <v>3</v>
      </c>
      <c r="B138">
        <v>0</v>
      </c>
      <c r="C138" t="s">
        <v>2</v>
      </c>
      <c r="E138" t="s">
        <v>1</v>
      </c>
      <c r="G138" t="s">
        <v>7</v>
      </c>
      <c r="H138">
        <v>2</v>
      </c>
      <c r="I138">
        <v>10.33</v>
      </c>
      <c r="J138">
        <v>2</v>
      </c>
    </row>
    <row r="139" spans="1:10" x14ac:dyDescent="0.25">
      <c r="A139" t="s">
        <v>3</v>
      </c>
      <c r="B139">
        <v>0</v>
      </c>
      <c r="C139" t="s">
        <v>2</v>
      </c>
      <c r="E139" t="s">
        <v>1</v>
      </c>
      <c r="G139" t="s">
        <v>7</v>
      </c>
      <c r="H139">
        <v>2</v>
      </c>
      <c r="I139">
        <v>14.15</v>
      </c>
      <c r="J139">
        <v>2</v>
      </c>
    </row>
    <row r="140" spans="1:10" x14ac:dyDescent="0.25">
      <c r="A140" t="s">
        <v>5</v>
      </c>
      <c r="B140">
        <v>1</v>
      </c>
      <c r="C140" t="s">
        <v>6</v>
      </c>
      <c r="E140" t="s">
        <v>1</v>
      </c>
      <c r="G140" t="s">
        <v>7</v>
      </c>
      <c r="H140">
        <v>2</v>
      </c>
      <c r="I140">
        <v>16</v>
      </c>
      <c r="J140">
        <v>2</v>
      </c>
    </row>
    <row r="141" spans="1:10" x14ac:dyDescent="0.25">
      <c r="A141" t="s">
        <v>3</v>
      </c>
      <c r="B141">
        <v>0</v>
      </c>
      <c r="C141" t="s">
        <v>2</v>
      </c>
      <c r="E141" t="s">
        <v>1</v>
      </c>
      <c r="G141" t="s">
        <v>7</v>
      </c>
      <c r="H141">
        <v>2</v>
      </c>
      <c r="I141">
        <v>13.16</v>
      </c>
      <c r="J141">
        <v>2.75</v>
      </c>
    </row>
    <row r="142" spans="1:10" x14ac:dyDescent="0.25">
      <c r="A142" t="s">
        <v>3</v>
      </c>
      <c r="B142">
        <v>0</v>
      </c>
      <c r="C142" t="s">
        <v>2</v>
      </c>
      <c r="E142" t="s">
        <v>1</v>
      </c>
      <c r="G142" t="s">
        <v>7</v>
      </c>
      <c r="H142">
        <v>2</v>
      </c>
      <c r="I142">
        <v>17.47</v>
      </c>
      <c r="J142">
        <v>3.5</v>
      </c>
    </row>
    <row r="143" spans="1:10" x14ac:dyDescent="0.25">
      <c r="A143" t="s">
        <v>5</v>
      </c>
      <c r="B143">
        <v>1</v>
      </c>
      <c r="C143" t="s">
        <v>2</v>
      </c>
      <c r="E143" t="s">
        <v>1</v>
      </c>
      <c r="G143" t="s">
        <v>7</v>
      </c>
      <c r="H143">
        <v>6</v>
      </c>
      <c r="I143">
        <v>34.299999999999997</v>
      </c>
      <c r="J143">
        <v>6.7</v>
      </c>
    </row>
    <row r="144" spans="1:10" x14ac:dyDescent="0.25">
      <c r="A144" t="s">
        <v>5</v>
      </c>
      <c r="B144">
        <v>1</v>
      </c>
      <c r="C144" t="s">
        <v>2</v>
      </c>
      <c r="E144" t="s">
        <v>1</v>
      </c>
      <c r="G144" t="s">
        <v>7</v>
      </c>
      <c r="H144">
        <v>5</v>
      </c>
      <c r="I144">
        <v>41.19</v>
      </c>
      <c r="J144">
        <v>5</v>
      </c>
    </row>
    <row r="145" spans="1:10" x14ac:dyDescent="0.25">
      <c r="A145" t="s">
        <v>3</v>
      </c>
      <c r="B145">
        <v>0</v>
      </c>
      <c r="C145" t="s">
        <v>2</v>
      </c>
      <c r="E145" t="s">
        <v>1</v>
      </c>
      <c r="G145" t="s">
        <v>7</v>
      </c>
      <c r="H145">
        <v>6</v>
      </c>
      <c r="I145">
        <v>27.05</v>
      </c>
      <c r="J145">
        <v>5</v>
      </c>
    </row>
    <row r="146" spans="1:10" x14ac:dyDescent="0.25">
      <c r="A146" t="s">
        <v>3</v>
      </c>
      <c r="B146">
        <v>0</v>
      </c>
      <c r="C146" t="s">
        <v>2</v>
      </c>
      <c r="E146" t="s">
        <v>1</v>
      </c>
      <c r="G146" t="s">
        <v>7</v>
      </c>
      <c r="H146">
        <v>2</v>
      </c>
      <c r="I146">
        <v>16.43</v>
      </c>
      <c r="J146">
        <v>2.2999999999999998</v>
      </c>
    </row>
    <row r="147" spans="1:10" x14ac:dyDescent="0.25">
      <c r="A147" t="s">
        <v>3</v>
      </c>
      <c r="B147">
        <v>0</v>
      </c>
      <c r="C147" t="s">
        <v>2</v>
      </c>
      <c r="E147" t="s">
        <v>1</v>
      </c>
      <c r="G147" t="s">
        <v>7</v>
      </c>
      <c r="H147">
        <v>2</v>
      </c>
      <c r="I147">
        <v>8.35</v>
      </c>
      <c r="J147">
        <v>1.5</v>
      </c>
    </row>
    <row r="148" spans="1:10" x14ac:dyDescent="0.25">
      <c r="A148" t="s">
        <v>3</v>
      </c>
      <c r="B148">
        <v>0</v>
      </c>
      <c r="C148" t="s">
        <v>2</v>
      </c>
      <c r="E148" t="s">
        <v>1</v>
      </c>
      <c r="G148" t="s">
        <v>7</v>
      </c>
      <c r="H148">
        <v>3</v>
      </c>
      <c r="I148">
        <v>18.64</v>
      </c>
      <c r="J148">
        <v>1.36</v>
      </c>
    </row>
    <row r="149" spans="1:10" x14ac:dyDescent="0.25">
      <c r="A149" t="s">
        <v>3</v>
      </c>
      <c r="B149">
        <v>0</v>
      </c>
      <c r="C149" t="s">
        <v>2</v>
      </c>
      <c r="E149" t="s">
        <v>1</v>
      </c>
      <c r="G149" t="s">
        <v>7</v>
      </c>
      <c r="H149">
        <v>2</v>
      </c>
      <c r="I149">
        <v>11.87</v>
      </c>
      <c r="J149">
        <v>1.63</v>
      </c>
    </row>
    <row r="150" spans="1:10" x14ac:dyDescent="0.25">
      <c r="A150" t="s">
        <v>5</v>
      </c>
      <c r="B150">
        <v>1</v>
      </c>
      <c r="C150" t="s">
        <v>2</v>
      </c>
      <c r="E150" t="s">
        <v>1</v>
      </c>
      <c r="G150" t="s">
        <v>7</v>
      </c>
      <c r="H150">
        <v>2</v>
      </c>
      <c r="I150">
        <v>9.7799999999999994</v>
      </c>
      <c r="J150">
        <v>1.73</v>
      </c>
    </row>
    <row r="151" spans="1:10" x14ac:dyDescent="0.25">
      <c r="A151" t="s">
        <v>5</v>
      </c>
      <c r="B151">
        <v>1</v>
      </c>
      <c r="C151" t="s">
        <v>2</v>
      </c>
      <c r="E151" t="s">
        <v>1</v>
      </c>
      <c r="G151" t="s">
        <v>7</v>
      </c>
      <c r="H151">
        <v>2</v>
      </c>
      <c r="I151">
        <v>7.51</v>
      </c>
      <c r="J151">
        <v>2</v>
      </c>
    </row>
    <row r="152" spans="1:10" x14ac:dyDescent="0.25">
      <c r="A152" t="s">
        <v>5</v>
      </c>
      <c r="B152">
        <v>1</v>
      </c>
      <c r="C152" t="s">
        <v>2</v>
      </c>
      <c r="E152" t="s">
        <v>9</v>
      </c>
      <c r="G152" t="s">
        <v>0</v>
      </c>
      <c r="H152">
        <v>2</v>
      </c>
      <c r="I152">
        <v>14.07</v>
      </c>
      <c r="J152">
        <v>2.5</v>
      </c>
    </row>
    <row r="153" spans="1:10" x14ac:dyDescent="0.25">
      <c r="A153" t="s">
        <v>5</v>
      </c>
      <c r="B153">
        <v>1</v>
      </c>
      <c r="C153" t="s">
        <v>2</v>
      </c>
      <c r="E153" t="s">
        <v>9</v>
      </c>
      <c r="G153" t="s">
        <v>0</v>
      </c>
      <c r="H153">
        <v>2</v>
      </c>
      <c r="I153">
        <v>13.13</v>
      </c>
      <c r="J153">
        <v>2</v>
      </c>
    </row>
    <row r="154" spans="1:10" x14ac:dyDescent="0.25">
      <c r="A154" t="s">
        <v>5</v>
      </c>
      <c r="B154">
        <v>1</v>
      </c>
      <c r="C154" t="s">
        <v>2</v>
      </c>
      <c r="E154" t="s">
        <v>9</v>
      </c>
      <c r="G154" t="s">
        <v>0</v>
      </c>
      <c r="H154">
        <v>3</v>
      </c>
      <c r="I154">
        <v>17.260000000000002</v>
      </c>
      <c r="J154">
        <v>2.74</v>
      </c>
    </row>
    <row r="155" spans="1:10" x14ac:dyDescent="0.25">
      <c r="A155" t="s">
        <v>5</v>
      </c>
      <c r="B155">
        <v>1</v>
      </c>
      <c r="C155" t="s">
        <v>2</v>
      </c>
      <c r="E155" t="s">
        <v>9</v>
      </c>
      <c r="G155" t="s">
        <v>0</v>
      </c>
      <c r="H155">
        <v>4</v>
      </c>
      <c r="I155">
        <v>24.55</v>
      </c>
      <c r="J155">
        <v>2</v>
      </c>
    </row>
    <row r="156" spans="1:10" x14ac:dyDescent="0.25">
      <c r="A156" t="s">
        <v>5</v>
      </c>
      <c r="B156">
        <v>1</v>
      </c>
      <c r="C156" t="s">
        <v>2</v>
      </c>
      <c r="E156" t="s">
        <v>9</v>
      </c>
      <c r="G156" t="s">
        <v>0</v>
      </c>
      <c r="H156">
        <v>4</v>
      </c>
      <c r="I156">
        <v>19.77</v>
      </c>
      <c r="J156">
        <v>2</v>
      </c>
    </row>
    <row r="157" spans="1:10" x14ac:dyDescent="0.25">
      <c r="A157" t="s">
        <v>3</v>
      </c>
      <c r="B157">
        <v>0</v>
      </c>
      <c r="C157" t="s">
        <v>2</v>
      </c>
      <c r="E157" t="s">
        <v>9</v>
      </c>
      <c r="G157" t="s">
        <v>0</v>
      </c>
      <c r="H157">
        <v>5</v>
      </c>
      <c r="I157">
        <v>29.85</v>
      </c>
      <c r="J157">
        <v>5.14</v>
      </c>
    </row>
    <row r="158" spans="1:10" x14ac:dyDescent="0.25">
      <c r="A158" t="s">
        <v>5</v>
      </c>
      <c r="B158">
        <v>1</v>
      </c>
      <c r="C158" t="s">
        <v>2</v>
      </c>
      <c r="E158" t="s">
        <v>9</v>
      </c>
      <c r="G158" t="s">
        <v>0</v>
      </c>
      <c r="H158">
        <v>6</v>
      </c>
      <c r="I158">
        <v>48.17</v>
      </c>
      <c r="J158">
        <v>5</v>
      </c>
    </row>
    <row r="159" spans="1:10" x14ac:dyDescent="0.25">
      <c r="A159" t="s">
        <v>3</v>
      </c>
      <c r="B159">
        <v>0</v>
      </c>
      <c r="C159" t="s">
        <v>2</v>
      </c>
      <c r="E159" t="s">
        <v>9</v>
      </c>
      <c r="G159" t="s">
        <v>0</v>
      </c>
      <c r="H159">
        <v>4</v>
      </c>
      <c r="I159">
        <v>25</v>
      </c>
      <c r="J159">
        <v>3.75</v>
      </c>
    </row>
    <row r="160" spans="1:10" x14ac:dyDescent="0.25">
      <c r="A160" t="s">
        <v>3</v>
      </c>
      <c r="B160">
        <v>0</v>
      </c>
      <c r="C160" t="s">
        <v>2</v>
      </c>
      <c r="E160" t="s">
        <v>9</v>
      </c>
      <c r="G160" t="s">
        <v>0</v>
      </c>
      <c r="H160">
        <v>2</v>
      </c>
      <c r="I160">
        <v>13.39</v>
      </c>
      <c r="J160">
        <v>2.61</v>
      </c>
    </row>
    <row r="161" spans="1:10" x14ac:dyDescent="0.25">
      <c r="A161" t="s">
        <v>5</v>
      </c>
      <c r="B161">
        <v>1</v>
      </c>
      <c r="C161" t="s">
        <v>2</v>
      </c>
      <c r="E161" t="s">
        <v>9</v>
      </c>
      <c r="G161" t="s">
        <v>0</v>
      </c>
      <c r="H161">
        <v>4</v>
      </c>
      <c r="I161">
        <v>16.489999999999998</v>
      </c>
      <c r="J161">
        <v>2</v>
      </c>
    </row>
    <row r="162" spans="1:10" x14ac:dyDescent="0.25">
      <c r="A162" t="s">
        <v>5</v>
      </c>
      <c r="B162">
        <v>1</v>
      </c>
      <c r="C162" t="s">
        <v>2</v>
      </c>
      <c r="E162" t="s">
        <v>9</v>
      </c>
      <c r="G162" t="s">
        <v>0</v>
      </c>
      <c r="H162">
        <v>4</v>
      </c>
      <c r="I162">
        <v>21.5</v>
      </c>
      <c r="J162">
        <v>3.5</v>
      </c>
    </row>
    <row r="163" spans="1:10" x14ac:dyDescent="0.25">
      <c r="A163" t="s">
        <v>5</v>
      </c>
      <c r="B163">
        <v>1</v>
      </c>
      <c r="C163" t="s">
        <v>2</v>
      </c>
      <c r="E163" t="s">
        <v>9</v>
      </c>
      <c r="G163" t="s">
        <v>0</v>
      </c>
      <c r="H163">
        <v>2</v>
      </c>
      <c r="I163">
        <v>12.66</v>
      </c>
      <c r="J163">
        <v>2.5</v>
      </c>
    </row>
    <row r="164" spans="1:10" x14ac:dyDescent="0.25">
      <c r="A164" t="s">
        <v>3</v>
      </c>
      <c r="B164">
        <v>0</v>
      </c>
      <c r="C164" t="s">
        <v>2</v>
      </c>
      <c r="E164" t="s">
        <v>9</v>
      </c>
      <c r="G164" t="s">
        <v>0</v>
      </c>
      <c r="H164">
        <v>3</v>
      </c>
      <c r="I164">
        <v>16.21</v>
      </c>
      <c r="J164">
        <v>2</v>
      </c>
    </row>
    <row r="165" spans="1:10" x14ac:dyDescent="0.25">
      <c r="A165" t="s">
        <v>5</v>
      </c>
      <c r="B165">
        <v>1</v>
      </c>
      <c r="C165" t="s">
        <v>2</v>
      </c>
      <c r="E165" t="s">
        <v>9</v>
      </c>
      <c r="G165" t="s">
        <v>0</v>
      </c>
      <c r="H165">
        <v>2</v>
      </c>
      <c r="I165">
        <v>13.81</v>
      </c>
      <c r="J165">
        <v>2</v>
      </c>
    </row>
    <row r="166" spans="1:10" x14ac:dyDescent="0.25">
      <c r="A166" t="s">
        <v>3</v>
      </c>
      <c r="B166">
        <v>0</v>
      </c>
      <c r="C166" t="s">
        <v>6</v>
      </c>
      <c r="E166" t="s">
        <v>9</v>
      </c>
      <c r="G166" t="s">
        <v>0</v>
      </c>
      <c r="H166">
        <v>2</v>
      </c>
      <c r="I166">
        <v>17.510000000000002</v>
      </c>
      <c r="J166">
        <v>3</v>
      </c>
    </row>
    <row r="167" spans="1:10" x14ac:dyDescent="0.25">
      <c r="A167" t="s">
        <v>5</v>
      </c>
      <c r="B167">
        <v>1</v>
      </c>
      <c r="C167" t="s">
        <v>2</v>
      </c>
      <c r="E167" t="s">
        <v>9</v>
      </c>
      <c r="G167" t="s">
        <v>0</v>
      </c>
      <c r="H167">
        <v>3</v>
      </c>
      <c r="I167">
        <v>24.52</v>
      </c>
      <c r="J167">
        <v>3.48</v>
      </c>
    </row>
    <row r="168" spans="1:10" x14ac:dyDescent="0.25">
      <c r="A168" t="s">
        <v>5</v>
      </c>
      <c r="B168">
        <v>1</v>
      </c>
      <c r="C168" t="s">
        <v>2</v>
      </c>
      <c r="E168" t="s">
        <v>9</v>
      </c>
      <c r="G168" t="s">
        <v>0</v>
      </c>
      <c r="H168">
        <v>2</v>
      </c>
      <c r="I168">
        <v>20.76</v>
      </c>
      <c r="J168">
        <v>2.2400000000000002</v>
      </c>
    </row>
    <row r="169" spans="1:10" x14ac:dyDescent="0.25">
      <c r="A169" t="s">
        <v>5</v>
      </c>
      <c r="B169">
        <v>1</v>
      </c>
      <c r="C169" t="s">
        <v>2</v>
      </c>
      <c r="E169" t="s">
        <v>9</v>
      </c>
      <c r="G169" t="s">
        <v>0</v>
      </c>
      <c r="H169">
        <v>4</v>
      </c>
      <c r="I169">
        <v>31.71</v>
      </c>
      <c r="J169">
        <v>4.5</v>
      </c>
    </row>
    <row r="170" spans="1:10" x14ac:dyDescent="0.25">
      <c r="A170" t="s">
        <v>3</v>
      </c>
      <c r="B170">
        <v>0</v>
      </c>
      <c r="C170" t="s">
        <v>6</v>
      </c>
      <c r="E170" t="s">
        <v>4</v>
      </c>
      <c r="G170" t="s">
        <v>0</v>
      </c>
      <c r="H170">
        <v>2</v>
      </c>
      <c r="I170">
        <v>10.59</v>
      </c>
      <c r="J170">
        <v>1.61</v>
      </c>
    </row>
    <row r="171" spans="1:10" x14ac:dyDescent="0.25">
      <c r="A171" t="s">
        <v>3</v>
      </c>
      <c r="B171">
        <v>0</v>
      </c>
      <c r="C171" t="s">
        <v>6</v>
      </c>
      <c r="E171" t="s">
        <v>4</v>
      </c>
      <c r="G171" t="s">
        <v>0</v>
      </c>
      <c r="H171">
        <v>2</v>
      </c>
      <c r="I171">
        <v>10.63</v>
      </c>
      <c r="J171">
        <v>2</v>
      </c>
    </row>
    <row r="172" spans="1:10" x14ac:dyDescent="0.25">
      <c r="A172" t="s">
        <v>5</v>
      </c>
      <c r="B172">
        <v>1</v>
      </c>
      <c r="C172" t="s">
        <v>6</v>
      </c>
      <c r="E172" t="s">
        <v>4</v>
      </c>
      <c r="G172" t="s">
        <v>0</v>
      </c>
      <c r="H172">
        <v>3</v>
      </c>
      <c r="I172">
        <v>50.81</v>
      </c>
      <c r="J172">
        <v>10</v>
      </c>
    </row>
    <row r="173" spans="1:10" x14ac:dyDescent="0.25">
      <c r="A173" t="s">
        <v>5</v>
      </c>
      <c r="B173">
        <v>1</v>
      </c>
      <c r="C173" t="s">
        <v>6</v>
      </c>
      <c r="E173" t="s">
        <v>4</v>
      </c>
      <c r="G173" t="s">
        <v>0</v>
      </c>
      <c r="H173">
        <v>2</v>
      </c>
      <c r="I173">
        <v>15.81</v>
      </c>
      <c r="J173">
        <v>3.16</v>
      </c>
    </row>
    <row r="174" spans="1:10" x14ac:dyDescent="0.25">
      <c r="A174" t="s">
        <v>5</v>
      </c>
      <c r="B174">
        <v>1</v>
      </c>
      <c r="C174" t="s">
        <v>6</v>
      </c>
      <c r="E174" t="s">
        <v>9</v>
      </c>
      <c r="G174" t="s">
        <v>0</v>
      </c>
      <c r="H174">
        <v>2</v>
      </c>
      <c r="I174">
        <v>7.25</v>
      </c>
      <c r="J174">
        <v>5.15</v>
      </c>
    </row>
    <row r="175" spans="1:10" x14ac:dyDescent="0.25">
      <c r="A175" t="s">
        <v>5</v>
      </c>
      <c r="B175">
        <v>1</v>
      </c>
      <c r="C175" t="s">
        <v>6</v>
      </c>
      <c r="E175" t="s">
        <v>9</v>
      </c>
      <c r="G175" t="s">
        <v>0</v>
      </c>
      <c r="H175">
        <v>2</v>
      </c>
      <c r="I175">
        <v>31.85</v>
      </c>
      <c r="J175">
        <v>3.18</v>
      </c>
    </row>
    <row r="176" spans="1:10" x14ac:dyDescent="0.25">
      <c r="A176" t="s">
        <v>5</v>
      </c>
      <c r="B176">
        <v>1</v>
      </c>
      <c r="C176" t="s">
        <v>6</v>
      </c>
      <c r="E176" t="s">
        <v>9</v>
      </c>
      <c r="G176" t="s">
        <v>0</v>
      </c>
      <c r="H176">
        <v>2</v>
      </c>
      <c r="I176">
        <v>16.82</v>
      </c>
      <c r="J176">
        <v>4</v>
      </c>
    </row>
    <row r="177" spans="1:10" x14ac:dyDescent="0.25">
      <c r="A177" t="s">
        <v>5</v>
      </c>
      <c r="B177">
        <v>1</v>
      </c>
      <c r="C177" t="s">
        <v>6</v>
      </c>
      <c r="E177" t="s">
        <v>9</v>
      </c>
      <c r="G177" t="s">
        <v>0</v>
      </c>
      <c r="H177">
        <v>2</v>
      </c>
      <c r="I177">
        <v>32.9</v>
      </c>
      <c r="J177">
        <v>3.11</v>
      </c>
    </row>
    <row r="178" spans="1:10" x14ac:dyDescent="0.25">
      <c r="A178" t="s">
        <v>5</v>
      </c>
      <c r="B178">
        <v>1</v>
      </c>
      <c r="C178" t="s">
        <v>6</v>
      </c>
      <c r="E178" t="s">
        <v>9</v>
      </c>
      <c r="G178" t="s">
        <v>0</v>
      </c>
      <c r="H178">
        <v>2</v>
      </c>
      <c r="I178">
        <v>17.89</v>
      </c>
      <c r="J178">
        <v>2</v>
      </c>
    </row>
    <row r="179" spans="1:10" x14ac:dyDescent="0.25">
      <c r="A179" t="s">
        <v>5</v>
      </c>
      <c r="B179">
        <v>1</v>
      </c>
      <c r="C179" t="s">
        <v>6</v>
      </c>
      <c r="E179" t="s">
        <v>9</v>
      </c>
      <c r="G179" t="s">
        <v>0</v>
      </c>
      <c r="H179">
        <v>2</v>
      </c>
      <c r="I179">
        <v>14.48</v>
      </c>
      <c r="J179">
        <v>2</v>
      </c>
    </row>
    <row r="180" spans="1:10" x14ac:dyDescent="0.25">
      <c r="A180" t="s">
        <v>3</v>
      </c>
      <c r="B180">
        <v>0</v>
      </c>
      <c r="C180" t="s">
        <v>6</v>
      </c>
      <c r="E180" t="s">
        <v>9</v>
      </c>
      <c r="G180" t="s">
        <v>0</v>
      </c>
      <c r="H180">
        <v>2</v>
      </c>
      <c r="I180">
        <v>9.6</v>
      </c>
      <c r="J180">
        <v>4</v>
      </c>
    </row>
    <row r="181" spans="1:10" x14ac:dyDescent="0.25">
      <c r="A181" t="s">
        <v>5</v>
      </c>
      <c r="B181">
        <v>1</v>
      </c>
      <c r="C181" t="s">
        <v>6</v>
      </c>
      <c r="E181" t="s">
        <v>9</v>
      </c>
      <c r="G181" t="s">
        <v>0</v>
      </c>
      <c r="H181">
        <v>2</v>
      </c>
      <c r="I181">
        <v>34.630000000000003</v>
      </c>
      <c r="J181">
        <v>3.55</v>
      </c>
    </row>
    <row r="182" spans="1:10" x14ac:dyDescent="0.25">
      <c r="A182" t="s">
        <v>5</v>
      </c>
      <c r="B182">
        <v>1</v>
      </c>
      <c r="C182" t="s">
        <v>6</v>
      </c>
      <c r="E182" t="s">
        <v>9</v>
      </c>
      <c r="G182" t="s">
        <v>0</v>
      </c>
      <c r="H182">
        <v>4</v>
      </c>
      <c r="I182">
        <v>34.65</v>
      </c>
      <c r="J182">
        <v>3.68</v>
      </c>
    </row>
    <row r="183" spans="1:10" x14ac:dyDescent="0.25">
      <c r="A183" t="s">
        <v>5</v>
      </c>
      <c r="B183">
        <v>1</v>
      </c>
      <c r="C183" t="s">
        <v>6</v>
      </c>
      <c r="E183" t="s">
        <v>9</v>
      </c>
      <c r="G183" t="s">
        <v>0</v>
      </c>
      <c r="H183">
        <v>2</v>
      </c>
      <c r="I183">
        <v>23.33</v>
      </c>
      <c r="J183">
        <v>5.65</v>
      </c>
    </row>
    <row r="184" spans="1:10" x14ac:dyDescent="0.25">
      <c r="A184" t="s">
        <v>5</v>
      </c>
      <c r="B184">
        <v>1</v>
      </c>
      <c r="C184" t="s">
        <v>6</v>
      </c>
      <c r="E184" t="s">
        <v>9</v>
      </c>
      <c r="G184" t="s">
        <v>0</v>
      </c>
      <c r="H184">
        <v>3</v>
      </c>
      <c r="I184">
        <v>45.35</v>
      </c>
      <c r="J184">
        <v>3.5</v>
      </c>
    </row>
    <row r="185" spans="1:10" x14ac:dyDescent="0.25">
      <c r="A185" t="s">
        <v>5</v>
      </c>
      <c r="B185">
        <v>1</v>
      </c>
      <c r="C185" t="s">
        <v>6</v>
      </c>
      <c r="E185" t="s">
        <v>9</v>
      </c>
      <c r="G185" t="s">
        <v>0</v>
      </c>
      <c r="H185">
        <v>4</v>
      </c>
      <c r="I185">
        <v>23.17</v>
      </c>
      <c r="J185">
        <v>6.5</v>
      </c>
    </row>
    <row r="186" spans="1:10" x14ac:dyDescent="0.25">
      <c r="A186" t="s">
        <v>5</v>
      </c>
      <c r="B186">
        <v>1</v>
      </c>
      <c r="C186" t="s">
        <v>6</v>
      </c>
      <c r="E186" t="s">
        <v>9</v>
      </c>
      <c r="G186" t="s">
        <v>0</v>
      </c>
      <c r="H186">
        <v>2</v>
      </c>
      <c r="I186">
        <v>40.549999999999997</v>
      </c>
      <c r="J186">
        <v>3</v>
      </c>
    </row>
    <row r="187" spans="1:10" x14ac:dyDescent="0.25">
      <c r="A187" t="s">
        <v>5</v>
      </c>
      <c r="B187">
        <v>1</v>
      </c>
      <c r="C187" t="s">
        <v>2</v>
      </c>
      <c r="E187" t="s">
        <v>9</v>
      </c>
      <c r="G187" t="s">
        <v>0</v>
      </c>
      <c r="H187">
        <v>5</v>
      </c>
      <c r="I187">
        <v>20.69</v>
      </c>
      <c r="J187">
        <v>5</v>
      </c>
    </row>
    <row r="188" spans="1:10" x14ac:dyDescent="0.25">
      <c r="A188" t="s">
        <v>3</v>
      </c>
      <c r="B188">
        <v>0</v>
      </c>
      <c r="C188" t="s">
        <v>6</v>
      </c>
      <c r="E188" t="s">
        <v>9</v>
      </c>
      <c r="G188" t="s">
        <v>0</v>
      </c>
      <c r="H188">
        <v>3</v>
      </c>
      <c r="I188">
        <v>20.9</v>
      </c>
      <c r="J188">
        <v>3.5</v>
      </c>
    </row>
    <row r="189" spans="1:10" x14ac:dyDescent="0.25">
      <c r="A189" t="s">
        <v>5</v>
      </c>
      <c r="B189">
        <v>1</v>
      </c>
      <c r="C189" t="s">
        <v>6</v>
      </c>
      <c r="E189" t="s">
        <v>9</v>
      </c>
      <c r="G189" t="s">
        <v>0</v>
      </c>
      <c r="H189">
        <v>5</v>
      </c>
      <c r="I189">
        <v>30.46</v>
      </c>
      <c r="J189">
        <v>2</v>
      </c>
    </row>
    <row r="190" spans="1:10" x14ac:dyDescent="0.25">
      <c r="A190" t="s">
        <v>3</v>
      </c>
      <c r="B190">
        <v>0</v>
      </c>
      <c r="C190" t="s">
        <v>6</v>
      </c>
      <c r="E190" t="s">
        <v>9</v>
      </c>
      <c r="G190" t="s">
        <v>0</v>
      </c>
      <c r="H190">
        <v>3</v>
      </c>
      <c r="I190">
        <v>18.149999999999999</v>
      </c>
      <c r="J190">
        <v>3.5</v>
      </c>
    </row>
    <row r="191" spans="1:10" x14ac:dyDescent="0.25">
      <c r="A191" t="s">
        <v>5</v>
      </c>
      <c r="B191">
        <v>1</v>
      </c>
      <c r="C191" t="s">
        <v>6</v>
      </c>
      <c r="E191" t="s">
        <v>9</v>
      </c>
      <c r="G191" t="s">
        <v>0</v>
      </c>
      <c r="H191">
        <v>3</v>
      </c>
      <c r="I191">
        <v>23.1</v>
      </c>
      <c r="J191">
        <v>4</v>
      </c>
    </row>
    <row r="192" spans="1:10" x14ac:dyDescent="0.25">
      <c r="A192" t="s">
        <v>5</v>
      </c>
      <c r="B192">
        <v>1</v>
      </c>
      <c r="C192" t="s">
        <v>6</v>
      </c>
      <c r="E192" t="s">
        <v>9</v>
      </c>
      <c r="G192" t="s">
        <v>0</v>
      </c>
      <c r="H192">
        <v>2</v>
      </c>
      <c r="I192">
        <v>15.69</v>
      </c>
      <c r="J192">
        <v>1.5</v>
      </c>
    </row>
    <row r="193" spans="1:10" x14ac:dyDescent="0.25">
      <c r="A193" t="s">
        <v>3</v>
      </c>
      <c r="B193">
        <v>0</v>
      </c>
      <c r="C193" t="s">
        <v>6</v>
      </c>
      <c r="E193" t="s">
        <v>1</v>
      </c>
      <c r="G193" t="s">
        <v>7</v>
      </c>
      <c r="H193">
        <v>2</v>
      </c>
      <c r="I193">
        <v>19.809999999999999</v>
      </c>
      <c r="J193">
        <v>4.1900000000000004</v>
      </c>
    </row>
    <row r="194" spans="1:10" x14ac:dyDescent="0.25">
      <c r="A194" t="s">
        <v>5</v>
      </c>
      <c r="B194">
        <v>1</v>
      </c>
      <c r="C194" t="s">
        <v>6</v>
      </c>
      <c r="E194" t="s">
        <v>1</v>
      </c>
      <c r="G194" t="s">
        <v>7</v>
      </c>
      <c r="H194">
        <v>2</v>
      </c>
      <c r="I194">
        <v>28.44</v>
      </c>
      <c r="J194">
        <v>2.56</v>
      </c>
    </row>
    <row r="195" spans="1:10" x14ac:dyDescent="0.25">
      <c r="A195" t="s">
        <v>5</v>
      </c>
      <c r="B195">
        <v>1</v>
      </c>
      <c r="C195" t="s">
        <v>6</v>
      </c>
      <c r="E195" t="s">
        <v>1</v>
      </c>
      <c r="G195" t="s">
        <v>7</v>
      </c>
      <c r="H195">
        <v>2</v>
      </c>
      <c r="I195">
        <v>15.48</v>
      </c>
      <c r="J195">
        <v>2.02</v>
      </c>
    </row>
    <row r="196" spans="1:10" x14ac:dyDescent="0.25">
      <c r="A196" t="s">
        <v>5</v>
      </c>
      <c r="B196">
        <v>1</v>
      </c>
      <c r="C196" t="s">
        <v>6</v>
      </c>
      <c r="E196" t="s">
        <v>1</v>
      </c>
      <c r="G196" t="s">
        <v>7</v>
      </c>
      <c r="H196">
        <v>2</v>
      </c>
      <c r="I196">
        <v>16.579999999999998</v>
      </c>
      <c r="J196">
        <v>4</v>
      </c>
    </row>
    <row r="197" spans="1:10" x14ac:dyDescent="0.25">
      <c r="A197" t="s">
        <v>5</v>
      </c>
      <c r="B197">
        <v>1</v>
      </c>
      <c r="C197" t="s">
        <v>2</v>
      </c>
      <c r="E197" t="s">
        <v>1</v>
      </c>
      <c r="G197" t="s">
        <v>7</v>
      </c>
      <c r="H197">
        <v>2</v>
      </c>
      <c r="I197">
        <v>7.56</v>
      </c>
      <c r="J197">
        <v>1.44</v>
      </c>
    </row>
    <row r="198" spans="1:10" x14ac:dyDescent="0.25">
      <c r="A198" t="s">
        <v>5</v>
      </c>
      <c r="B198">
        <v>1</v>
      </c>
      <c r="C198" t="s">
        <v>6</v>
      </c>
      <c r="E198" t="s">
        <v>1</v>
      </c>
      <c r="G198" t="s">
        <v>7</v>
      </c>
      <c r="H198">
        <v>2</v>
      </c>
      <c r="I198">
        <v>10.34</v>
      </c>
      <c r="J198">
        <v>2</v>
      </c>
    </row>
    <row r="199" spans="1:10" x14ac:dyDescent="0.25">
      <c r="A199" t="s">
        <v>3</v>
      </c>
      <c r="B199">
        <v>0</v>
      </c>
      <c r="C199" t="s">
        <v>6</v>
      </c>
      <c r="E199" t="s">
        <v>1</v>
      </c>
      <c r="G199" t="s">
        <v>7</v>
      </c>
      <c r="H199">
        <v>4</v>
      </c>
      <c r="I199">
        <v>43.11</v>
      </c>
      <c r="J199">
        <v>5</v>
      </c>
    </row>
    <row r="200" spans="1:10" x14ac:dyDescent="0.25">
      <c r="A200" t="s">
        <v>3</v>
      </c>
      <c r="B200">
        <v>0</v>
      </c>
      <c r="C200" t="s">
        <v>6</v>
      </c>
      <c r="E200" t="s">
        <v>1</v>
      </c>
      <c r="G200" t="s">
        <v>7</v>
      </c>
      <c r="H200">
        <v>2</v>
      </c>
      <c r="I200">
        <v>13</v>
      </c>
      <c r="J200">
        <v>2</v>
      </c>
    </row>
    <row r="201" spans="1:10" x14ac:dyDescent="0.25">
      <c r="A201" t="s">
        <v>5</v>
      </c>
      <c r="B201">
        <v>1</v>
      </c>
      <c r="C201" t="s">
        <v>6</v>
      </c>
      <c r="E201" t="s">
        <v>1</v>
      </c>
      <c r="G201" t="s">
        <v>7</v>
      </c>
      <c r="H201">
        <v>2</v>
      </c>
      <c r="I201">
        <v>13.51</v>
      </c>
      <c r="J201">
        <v>2</v>
      </c>
    </row>
    <row r="202" spans="1:10" x14ac:dyDescent="0.25">
      <c r="A202" t="s">
        <v>5</v>
      </c>
      <c r="B202">
        <v>1</v>
      </c>
      <c r="C202" t="s">
        <v>6</v>
      </c>
      <c r="E202" t="s">
        <v>1</v>
      </c>
      <c r="G202" t="s">
        <v>7</v>
      </c>
      <c r="H202">
        <v>3</v>
      </c>
      <c r="I202">
        <v>18.71</v>
      </c>
      <c r="J202">
        <v>4</v>
      </c>
    </row>
    <row r="203" spans="1:10" x14ac:dyDescent="0.25">
      <c r="A203" t="s">
        <v>3</v>
      </c>
      <c r="B203">
        <v>0</v>
      </c>
      <c r="C203" t="s">
        <v>6</v>
      </c>
      <c r="E203" t="s">
        <v>1</v>
      </c>
      <c r="G203" t="s">
        <v>7</v>
      </c>
      <c r="H203">
        <v>2</v>
      </c>
      <c r="I203">
        <v>12.74</v>
      </c>
      <c r="J203">
        <v>2.0099999999999998</v>
      </c>
    </row>
    <row r="204" spans="1:10" x14ac:dyDescent="0.25">
      <c r="A204" t="s">
        <v>3</v>
      </c>
      <c r="B204">
        <v>0</v>
      </c>
      <c r="C204" t="s">
        <v>6</v>
      </c>
      <c r="E204" t="s">
        <v>1</v>
      </c>
      <c r="G204" t="s">
        <v>7</v>
      </c>
      <c r="H204">
        <v>2</v>
      </c>
      <c r="I204">
        <v>13</v>
      </c>
      <c r="J204">
        <v>2</v>
      </c>
    </row>
    <row r="205" spans="1:10" x14ac:dyDescent="0.25">
      <c r="A205" t="s">
        <v>3</v>
      </c>
      <c r="B205">
        <v>0</v>
      </c>
      <c r="C205" t="s">
        <v>6</v>
      </c>
      <c r="E205" t="s">
        <v>1</v>
      </c>
      <c r="G205" t="s">
        <v>7</v>
      </c>
      <c r="H205">
        <v>2</v>
      </c>
      <c r="I205">
        <v>16.399999999999999</v>
      </c>
      <c r="J205">
        <v>2.5</v>
      </c>
    </row>
    <row r="206" spans="1:10" x14ac:dyDescent="0.25">
      <c r="A206" t="s">
        <v>5</v>
      </c>
      <c r="B206">
        <v>1</v>
      </c>
      <c r="C206" t="s">
        <v>6</v>
      </c>
      <c r="E206" t="s">
        <v>1</v>
      </c>
      <c r="G206" t="s">
        <v>7</v>
      </c>
      <c r="H206">
        <v>4</v>
      </c>
      <c r="I206">
        <v>20.53</v>
      </c>
      <c r="J206">
        <v>4</v>
      </c>
    </row>
    <row r="207" spans="1:10" x14ac:dyDescent="0.25">
      <c r="A207" t="s">
        <v>3</v>
      </c>
      <c r="B207">
        <v>0</v>
      </c>
      <c r="C207" t="s">
        <v>6</v>
      </c>
      <c r="E207" t="s">
        <v>1</v>
      </c>
      <c r="G207" t="s">
        <v>7</v>
      </c>
      <c r="H207">
        <v>3</v>
      </c>
      <c r="I207">
        <v>16.47</v>
      </c>
      <c r="J207">
        <v>3.23</v>
      </c>
    </row>
    <row r="208" spans="1:10" x14ac:dyDescent="0.25">
      <c r="A208" t="s">
        <v>5</v>
      </c>
      <c r="B208">
        <v>1</v>
      </c>
      <c r="C208" t="s">
        <v>6</v>
      </c>
      <c r="E208" t="s">
        <v>4</v>
      </c>
      <c r="G208" t="s">
        <v>0</v>
      </c>
      <c r="H208">
        <v>3</v>
      </c>
      <c r="I208">
        <v>26.59</v>
      </c>
      <c r="J208">
        <v>3.41</v>
      </c>
    </row>
    <row r="209" spans="1:10" x14ac:dyDescent="0.25">
      <c r="A209" t="s">
        <v>5</v>
      </c>
      <c r="B209">
        <v>1</v>
      </c>
      <c r="C209" t="s">
        <v>6</v>
      </c>
      <c r="E209" t="s">
        <v>4</v>
      </c>
      <c r="G209" t="s">
        <v>0</v>
      </c>
      <c r="H209">
        <v>4</v>
      </c>
      <c r="I209">
        <v>38.729999999999997</v>
      </c>
      <c r="J209">
        <v>3</v>
      </c>
    </row>
    <row r="210" spans="1:10" x14ac:dyDescent="0.25">
      <c r="A210" t="s">
        <v>5</v>
      </c>
      <c r="B210">
        <v>1</v>
      </c>
      <c r="C210" t="s">
        <v>6</v>
      </c>
      <c r="E210" t="s">
        <v>4</v>
      </c>
      <c r="G210" t="s">
        <v>0</v>
      </c>
      <c r="H210">
        <v>2</v>
      </c>
      <c r="I210">
        <v>24.27</v>
      </c>
      <c r="J210">
        <v>2.0299999999999998</v>
      </c>
    </row>
    <row r="211" spans="1:10" x14ac:dyDescent="0.25">
      <c r="A211" t="s">
        <v>3</v>
      </c>
      <c r="B211">
        <v>0</v>
      </c>
      <c r="C211" t="s">
        <v>6</v>
      </c>
      <c r="E211" t="s">
        <v>4</v>
      </c>
      <c r="G211" t="s">
        <v>0</v>
      </c>
      <c r="H211">
        <v>2</v>
      </c>
      <c r="I211">
        <v>12.76</v>
      </c>
      <c r="J211">
        <v>2.23</v>
      </c>
    </row>
    <row r="212" spans="1:10" x14ac:dyDescent="0.25">
      <c r="A212" t="s">
        <v>5</v>
      </c>
      <c r="B212">
        <v>1</v>
      </c>
      <c r="C212" t="s">
        <v>6</v>
      </c>
      <c r="E212" t="s">
        <v>4</v>
      </c>
      <c r="G212" t="s">
        <v>0</v>
      </c>
      <c r="H212">
        <v>3</v>
      </c>
      <c r="I212">
        <v>30.06</v>
      </c>
      <c r="J212">
        <v>2</v>
      </c>
    </row>
    <row r="213" spans="1:10" x14ac:dyDescent="0.25">
      <c r="A213" t="s">
        <v>5</v>
      </c>
      <c r="B213">
        <v>1</v>
      </c>
      <c r="C213" t="s">
        <v>6</v>
      </c>
      <c r="E213" t="s">
        <v>4</v>
      </c>
      <c r="G213" t="s">
        <v>0</v>
      </c>
      <c r="H213">
        <v>4</v>
      </c>
      <c r="I213">
        <v>25.89</v>
      </c>
      <c r="J213">
        <v>5.16</v>
      </c>
    </row>
    <row r="214" spans="1:10" x14ac:dyDescent="0.25">
      <c r="A214" t="s">
        <v>5</v>
      </c>
      <c r="B214">
        <v>1</v>
      </c>
      <c r="C214" t="s">
        <v>2</v>
      </c>
      <c r="E214" t="s">
        <v>4</v>
      </c>
      <c r="G214" t="s">
        <v>0</v>
      </c>
      <c r="H214">
        <v>4</v>
      </c>
      <c r="I214">
        <v>48.33</v>
      </c>
      <c r="J214">
        <v>9</v>
      </c>
    </row>
    <row r="215" spans="1:10" x14ac:dyDescent="0.25">
      <c r="A215" t="s">
        <v>3</v>
      </c>
      <c r="B215">
        <v>0</v>
      </c>
      <c r="C215" t="s">
        <v>6</v>
      </c>
      <c r="E215" t="s">
        <v>4</v>
      </c>
      <c r="G215" t="s">
        <v>0</v>
      </c>
      <c r="H215">
        <v>2</v>
      </c>
      <c r="I215">
        <v>13.27</v>
      </c>
      <c r="J215">
        <v>2.5</v>
      </c>
    </row>
    <row r="216" spans="1:10" x14ac:dyDescent="0.25">
      <c r="A216" t="s">
        <v>3</v>
      </c>
      <c r="B216">
        <v>0</v>
      </c>
      <c r="C216" t="s">
        <v>6</v>
      </c>
      <c r="E216" t="s">
        <v>4</v>
      </c>
      <c r="G216" t="s">
        <v>0</v>
      </c>
      <c r="H216">
        <v>3</v>
      </c>
      <c r="I216">
        <v>28.17</v>
      </c>
      <c r="J216">
        <v>6.5</v>
      </c>
    </row>
    <row r="217" spans="1:10" x14ac:dyDescent="0.25">
      <c r="A217" t="s">
        <v>3</v>
      </c>
      <c r="B217">
        <v>0</v>
      </c>
      <c r="C217" t="s">
        <v>6</v>
      </c>
      <c r="E217" t="s">
        <v>4</v>
      </c>
      <c r="G217" t="s">
        <v>0</v>
      </c>
      <c r="H217">
        <v>2</v>
      </c>
      <c r="I217">
        <v>12.9</v>
      </c>
      <c r="J217">
        <v>1.1000000000000001</v>
      </c>
    </row>
    <row r="218" spans="1:10" x14ac:dyDescent="0.25">
      <c r="A218" t="s">
        <v>5</v>
      </c>
      <c r="B218">
        <v>1</v>
      </c>
      <c r="C218" t="s">
        <v>6</v>
      </c>
      <c r="E218" t="s">
        <v>4</v>
      </c>
      <c r="G218" t="s">
        <v>0</v>
      </c>
      <c r="H218">
        <v>5</v>
      </c>
      <c r="I218">
        <v>28.15</v>
      </c>
      <c r="J218">
        <v>3</v>
      </c>
    </row>
    <row r="219" spans="1:10" x14ac:dyDescent="0.25">
      <c r="A219" t="s">
        <v>5</v>
      </c>
      <c r="B219">
        <v>1</v>
      </c>
      <c r="C219" t="s">
        <v>6</v>
      </c>
      <c r="E219" t="s">
        <v>4</v>
      </c>
      <c r="G219" t="s">
        <v>0</v>
      </c>
      <c r="H219">
        <v>2</v>
      </c>
      <c r="I219">
        <v>11.59</v>
      </c>
      <c r="J219">
        <v>1.5</v>
      </c>
    </row>
    <row r="220" spans="1:10" x14ac:dyDescent="0.25">
      <c r="A220" t="s">
        <v>5</v>
      </c>
      <c r="B220">
        <v>1</v>
      </c>
      <c r="C220" t="s">
        <v>6</v>
      </c>
      <c r="E220" t="s">
        <v>4</v>
      </c>
      <c r="G220" t="s">
        <v>0</v>
      </c>
      <c r="H220">
        <v>2</v>
      </c>
      <c r="I220">
        <v>7.74</v>
      </c>
      <c r="J220">
        <v>1.44</v>
      </c>
    </row>
    <row r="221" spans="1:10" x14ac:dyDescent="0.25">
      <c r="A221" t="s">
        <v>3</v>
      </c>
      <c r="B221">
        <v>0</v>
      </c>
      <c r="C221" t="s">
        <v>6</v>
      </c>
      <c r="E221" t="s">
        <v>4</v>
      </c>
      <c r="G221" t="s">
        <v>0</v>
      </c>
      <c r="H221">
        <v>4</v>
      </c>
      <c r="I221">
        <v>30.14</v>
      </c>
      <c r="J221">
        <v>3.09</v>
      </c>
    </row>
    <row r="222" spans="1:10" x14ac:dyDescent="0.25">
      <c r="A222" t="s">
        <v>5</v>
      </c>
      <c r="B222">
        <v>1</v>
      </c>
      <c r="C222" t="s">
        <v>6</v>
      </c>
      <c r="E222" t="s">
        <v>8</v>
      </c>
      <c r="G222" t="s">
        <v>7</v>
      </c>
      <c r="H222">
        <v>2</v>
      </c>
      <c r="I222">
        <v>12.16</v>
      </c>
      <c r="J222">
        <v>2.2000000000000002</v>
      </c>
    </row>
    <row r="223" spans="1:10" x14ac:dyDescent="0.25">
      <c r="A223" t="s">
        <v>3</v>
      </c>
      <c r="B223">
        <v>0</v>
      </c>
      <c r="C223" t="s">
        <v>6</v>
      </c>
      <c r="E223" t="s">
        <v>8</v>
      </c>
      <c r="G223" t="s">
        <v>7</v>
      </c>
      <c r="H223">
        <v>2</v>
      </c>
      <c r="I223">
        <v>13.42</v>
      </c>
      <c r="J223">
        <v>3.48</v>
      </c>
    </row>
    <row r="224" spans="1:10" x14ac:dyDescent="0.25">
      <c r="A224" t="s">
        <v>5</v>
      </c>
      <c r="B224">
        <v>1</v>
      </c>
      <c r="C224" t="s">
        <v>6</v>
      </c>
      <c r="E224" t="s">
        <v>8</v>
      </c>
      <c r="G224" t="s">
        <v>7</v>
      </c>
      <c r="H224">
        <v>1</v>
      </c>
      <c r="I224">
        <v>8.58</v>
      </c>
      <c r="J224">
        <v>1.92</v>
      </c>
    </row>
    <row r="225" spans="1:10" x14ac:dyDescent="0.25">
      <c r="A225" t="s">
        <v>3</v>
      </c>
      <c r="B225">
        <v>0</v>
      </c>
      <c r="C225" t="s">
        <v>2</v>
      </c>
      <c r="E225" t="s">
        <v>8</v>
      </c>
      <c r="G225" t="s">
        <v>7</v>
      </c>
      <c r="H225">
        <v>3</v>
      </c>
      <c r="I225">
        <v>15.98</v>
      </c>
      <c r="J225">
        <v>3</v>
      </c>
    </row>
    <row r="226" spans="1:10" x14ac:dyDescent="0.25">
      <c r="A226" t="s">
        <v>5</v>
      </c>
      <c r="B226">
        <v>1</v>
      </c>
      <c r="C226" t="s">
        <v>6</v>
      </c>
      <c r="E226" t="s">
        <v>8</v>
      </c>
      <c r="G226" t="s">
        <v>7</v>
      </c>
      <c r="H226">
        <v>2</v>
      </c>
      <c r="I226">
        <v>13.42</v>
      </c>
      <c r="J226">
        <v>1.58</v>
      </c>
    </row>
    <row r="227" spans="1:10" x14ac:dyDescent="0.25">
      <c r="A227" t="s">
        <v>3</v>
      </c>
      <c r="B227">
        <v>0</v>
      </c>
      <c r="C227" t="s">
        <v>6</v>
      </c>
      <c r="E227" t="s">
        <v>8</v>
      </c>
      <c r="G227" t="s">
        <v>7</v>
      </c>
      <c r="H227">
        <v>2</v>
      </c>
      <c r="I227">
        <v>16.27</v>
      </c>
      <c r="J227">
        <v>2.5</v>
      </c>
    </row>
    <row r="228" spans="1:10" x14ac:dyDescent="0.25">
      <c r="A228" t="s">
        <v>3</v>
      </c>
      <c r="B228">
        <v>0</v>
      </c>
      <c r="C228" t="s">
        <v>6</v>
      </c>
      <c r="E228" t="s">
        <v>8</v>
      </c>
      <c r="G228" t="s">
        <v>7</v>
      </c>
      <c r="H228">
        <v>2</v>
      </c>
      <c r="I228">
        <v>10.09</v>
      </c>
      <c r="J228">
        <v>2</v>
      </c>
    </row>
    <row r="229" spans="1:10" x14ac:dyDescent="0.25">
      <c r="A229" t="s">
        <v>5</v>
      </c>
      <c r="B229">
        <v>1</v>
      </c>
      <c r="C229" t="s">
        <v>2</v>
      </c>
      <c r="E229" t="s">
        <v>4</v>
      </c>
      <c r="G229" t="s">
        <v>0</v>
      </c>
      <c r="H229">
        <v>4</v>
      </c>
      <c r="I229">
        <v>20.45</v>
      </c>
      <c r="J229">
        <v>3</v>
      </c>
    </row>
    <row r="230" spans="1:10" x14ac:dyDescent="0.25">
      <c r="A230" t="s">
        <v>5</v>
      </c>
      <c r="B230">
        <v>1</v>
      </c>
      <c r="C230" t="s">
        <v>2</v>
      </c>
      <c r="E230" t="s">
        <v>4</v>
      </c>
      <c r="G230" t="s">
        <v>0</v>
      </c>
      <c r="H230">
        <v>2</v>
      </c>
      <c r="I230">
        <v>13.28</v>
      </c>
      <c r="J230">
        <v>2.72</v>
      </c>
    </row>
    <row r="231" spans="1:10" x14ac:dyDescent="0.25">
      <c r="A231" t="s">
        <v>3</v>
      </c>
      <c r="B231">
        <v>0</v>
      </c>
      <c r="C231" t="s">
        <v>6</v>
      </c>
      <c r="E231" t="s">
        <v>4</v>
      </c>
      <c r="G231" t="s">
        <v>0</v>
      </c>
      <c r="H231">
        <v>2</v>
      </c>
      <c r="I231">
        <v>22.12</v>
      </c>
      <c r="J231">
        <v>2.88</v>
      </c>
    </row>
    <row r="232" spans="1:10" x14ac:dyDescent="0.25">
      <c r="A232" t="s">
        <v>5</v>
      </c>
      <c r="B232">
        <v>1</v>
      </c>
      <c r="C232" t="s">
        <v>6</v>
      </c>
      <c r="E232" t="s">
        <v>4</v>
      </c>
      <c r="G232" t="s">
        <v>0</v>
      </c>
      <c r="H232">
        <v>4</v>
      </c>
      <c r="I232">
        <v>24.01</v>
      </c>
      <c r="J232">
        <v>2</v>
      </c>
    </row>
    <row r="233" spans="1:10" x14ac:dyDescent="0.25">
      <c r="A233" t="s">
        <v>5</v>
      </c>
      <c r="B233">
        <v>1</v>
      </c>
      <c r="C233" t="s">
        <v>6</v>
      </c>
      <c r="E233" t="s">
        <v>4</v>
      </c>
      <c r="G233" t="s">
        <v>0</v>
      </c>
      <c r="H233">
        <v>3</v>
      </c>
      <c r="I233">
        <v>15.69</v>
      </c>
      <c r="J233">
        <v>3</v>
      </c>
    </row>
    <row r="234" spans="1:10" x14ac:dyDescent="0.25">
      <c r="A234" t="s">
        <v>5</v>
      </c>
      <c r="B234">
        <v>1</v>
      </c>
      <c r="C234" t="s">
        <v>2</v>
      </c>
      <c r="E234" t="s">
        <v>4</v>
      </c>
      <c r="G234" t="s">
        <v>0</v>
      </c>
      <c r="H234">
        <v>2</v>
      </c>
      <c r="I234">
        <v>11.61</v>
      </c>
      <c r="J234">
        <v>3.39</v>
      </c>
    </row>
    <row r="235" spans="1:10" x14ac:dyDescent="0.25">
      <c r="A235" t="s">
        <v>5</v>
      </c>
      <c r="B235">
        <v>1</v>
      </c>
      <c r="C235" t="s">
        <v>2</v>
      </c>
      <c r="E235" t="s">
        <v>4</v>
      </c>
      <c r="G235" t="s">
        <v>0</v>
      </c>
      <c r="H235">
        <v>2</v>
      </c>
      <c r="I235">
        <v>10.77</v>
      </c>
      <c r="J235">
        <v>1.47</v>
      </c>
    </row>
    <row r="236" spans="1:10" x14ac:dyDescent="0.25">
      <c r="A236" t="s">
        <v>5</v>
      </c>
      <c r="B236">
        <v>1</v>
      </c>
      <c r="C236" t="s">
        <v>6</v>
      </c>
      <c r="E236" t="s">
        <v>4</v>
      </c>
      <c r="G236" t="s">
        <v>0</v>
      </c>
      <c r="H236">
        <v>2</v>
      </c>
      <c r="I236">
        <v>15.53</v>
      </c>
      <c r="J236">
        <v>3</v>
      </c>
    </row>
    <row r="237" spans="1:10" x14ac:dyDescent="0.25">
      <c r="A237" t="s">
        <v>5</v>
      </c>
      <c r="B237">
        <v>1</v>
      </c>
      <c r="C237" t="s">
        <v>2</v>
      </c>
      <c r="E237" t="s">
        <v>4</v>
      </c>
      <c r="G237" t="s">
        <v>0</v>
      </c>
      <c r="H237">
        <v>2</v>
      </c>
      <c r="I237">
        <v>10.07</v>
      </c>
      <c r="J237">
        <v>1.25</v>
      </c>
    </row>
    <row r="238" spans="1:10" x14ac:dyDescent="0.25">
      <c r="A238" t="s">
        <v>5</v>
      </c>
      <c r="B238">
        <v>1</v>
      </c>
      <c r="C238" t="s">
        <v>6</v>
      </c>
      <c r="E238" t="s">
        <v>4</v>
      </c>
      <c r="G238" t="s">
        <v>0</v>
      </c>
      <c r="H238">
        <v>2</v>
      </c>
      <c r="I238">
        <v>12.6</v>
      </c>
      <c r="J238">
        <v>1</v>
      </c>
    </row>
    <row r="239" spans="1:10" x14ac:dyDescent="0.25">
      <c r="A239" t="s">
        <v>5</v>
      </c>
      <c r="B239">
        <v>1</v>
      </c>
      <c r="C239" t="s">
        <v>6</v>
      </c>
      <c r="E239" t="s">
        <v>4</v>
      </c>
      <c r="G239" t="s">
        <v>0</v>
      </c>
      <c r="H239">
        <v>2</v>
      </c>
      <c r="I239">
        <v>32.83</v>
      </c>
      <c r="J239">
        <v>1.17</v>
      </c>
    </row>
    <row r="240" spans="1:10" x14ac:dyDescent="0.25">
      <c r="A240" t="s">
        <v>3</v>
      </c>
      <c r="B240">
        <v>0</v>
      </c>
      <c r="C240" t="s">
        <v>2</v>
      </c>
      <c r="E240" t="s">
        <v>4</v>
      </c>
      <c r="G240" t="s">
        <v>0</v>
      </c>
      <c r="H240">
        <v>3</v>
      </c>
      <c r="I240">
        <v>35.83</v>
      </c>
      <c r="J240">
        <v>4.67</v>
      </c>
    </row>
    <row r="241" spans="1:10" x14ac:dyDescent="0.25">
      <c r="A241" t="s">
        <v>5</v>
      </c>
      <c r="B241">
        <v>1</v>
      </c>
      <c r="C241" t="s">
        <v>2</v>
      </c>
      <c r="E241" t="s">
        <v>4</v>
      </c>
      <c r="G241" t="s">
        <v>0</v>
      </c>
      <c r="H241">
        <v>3</v>
      </c>
      <c r="I241">
        <v>29.03</v>
      </c>
      <c r="J241">
        <v>5.92</v>
      </c>
    </row>
    <row r="242" spans="1:10" x14ac:dyDescent="0.25">
      <c r="A242" t="s">
        <v>3</v>
      </c>
      <c r="B242">
        <v>0</v>
      </c>
      <c r="C242" t="s">
        <v>6</v>
      </c>
      <c r="E242" t="s">
        <v>4</v>
      </c>
      <c r="G242" t="s">
        <v>0</v>
      </c>
      <c r="H242">
        <v>2</v>
      </c>
      <c r="I242">
        <v>27.18</v>
      </c>
      <c r="J242">
        <v>2</v>
      </c>
    </row>
    <row r="243" spans="1:10" x14ac:dyDescent="0.25">
      <c r="A243" t="s">
        <v>5</v>
      </c>
      <c r="B243">
        <v>1</v>
      </c>
      <c r="C243" t="s">
        <v>6</v>
      </c>
      <c r="E243" t="s">
        <v>4</v>
      </c>
      <c r="G243" t="s">
        <v>0</v>
      </c>
      <c r="H243">
        <v>2</v>
      </c>
      <c r="I243">
        <v>22.67</v>
      </c>
      <c r="J243">
        <v>2</v>
      </c>
    </row>
    <row r="244" spans="1:10" x14ac:dyDescent="0.25">
      <c r="A244" t="s">
        <v>5</v>
      </c>
      <c r="B244">
        <v>1</v>
      </c>
      <c r="C244" t="s">
        <v>2</v>
      </c>
      <c r="E244" t="s">
        <v>4</v>
      </c>
      <c r="G244" t="s">
        <v>0</v>
      </c>
      <c r="H244">
        <v>2</v>
      </c>
      <c r="I244">
        <v>17.82</v>
      </c>
      <c r="J244">
        <v>1.75</v>
      </c>
    </row>
    <row r="245" spans="1:10" x14ac:dyDescent="0.25">
      <c r="A245" t="s">
        <v>3</v>
      </c>
      <c r="B245">
        <v>0</v>
      </c>
      <c r="C245" t="s">
        <v>2</v>
      </c>
      <c r="E245" t="s">
        <v>1</v>
      </c>
      <c r="G245" t="s">
        <v>0</v>
      </c>
      <c r="H245">
        <v>2</v>
      </c>
      <c r="I245">
        <v>18.78</v>
      </c>
      <c r="J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5881-2F64-4136-B485-C39D88643388}">
  <dimension ref="B3"/>
  <sheetViews>
    <sheetView workbookViewId="0">
      <selection activeCell="C8" sqref="C8"/>
    </sheetView>
  </sheetViews>
  <sheetFormatPr defaultRowHeight="15" x14ac:dyDescent="0.25"/>
  <sheetData>
    <row r="3" spans="2:2" x14ac:dyDescent="0.25">
      <c r="B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93E5-C9F8-4BBF-B723-40331E8933FB}">
  <dimension ref="A1:Y245"/>
  <sheetViews>
    <sheetView tabSelected="1" topLeftCell="I1" zoomScale="85" zoomScaleNormal="85" workbookViewId="0">
      <selection activeCell="V7" sqref="V7"/>
    </sheetView>
  </sheetViews>
  <sheetFormatPr defaultColWidth="13.42578125" defaultRowHeight="15" x14ac:dyDescent="0.25"/>
  <cols>
    <col min="10" max="10" width="14.42578125" bestFit="1" customWidth="1"/>
    <col min="14" max="14" width="26.140625" bestFit="1" customWidth="1"/>
    <col min="15" max="15" width="46" bestFit="1" customWidth="1"/>
    <col min="17" max="17" width="21.5703125" bestFit="1" customWidth="1"/>
    <col min="18" max="18" width="15.5703125" bestFit="1" customWidth="1"/>
    <col min="21" max="21" width="16" bestFit="1" customWidth="1"/>
    <col min="22" max="22" width="16.7109375" bestFit="1" customWidth="1"/>
  </cols>
  <sheetData>
    <row r="1" spans="1:25" x14ac:dyDescent="0.25">
      <c r="A1" t="s">
        <v>27</v>
      </c>
      <c r="B1" t="s">
        <v>28</v>
      </c>
      <c r="C1" t="s">
        <v>1</v>
      </c>
      <c r="D1" t="s">
        <v>8</v>
      </c>
      <c r="E1" t="s">
        <v>4</v>
      </c>
      <c r="F1" t="s">
        <v>0</v>
      </c>
      <c r="G1" t="s">
        <v>10</v>
      </c>
      <c r="H1" t="s">
        <v>16</v>
      </c>
      <c r="I1" t="s">
        <v>15</v>
      </c>
      <c r="J1" t="s">
        <v>53</v>
      </c>
      <c r="K1" t="s">
        <v>55</v>
      </c>
      <c r="L1" t="s">
        <v>54</v>
      </c>
      <c r="Q1" t="s">
        <v>29</v>
      </c>
    </row>
    <row r="2" spans="1:25" ht="15.75" thickBot="1" x14ac:dyDescent="0.3">
      <c r="A2">
        <v>0</v>
      </c>
      <c r="B2">
        <v>0</v>
      </c>
      <c r="C2" s="3">
        <v>0</v>
      </c>
      <c r="D2" s="3">
        <v>0</v>
      </c>
      <c r="E2" s="3">
        <v>0</v>
      </c>
      <c r="F2">
        <v>1</v>
      </c>
      <c r="G2">
        <v>2</v>
      </c>
      <c r="H2">
        <v>16.989999999999998</v>
      </c>
      <c r="I2">
        <v>1.01</v>
      </c>
      <c r="J2">
        <f>H2*$O$12+$O$11</f>
        <v>2.451799456005689</v>
      </c>
      <c r="K2">
        <f>I2-J2</f>
        <v>-1.441799456005689</v>
      </c>
      <c r="L2">
        <f>K2*K2</f>
        <v>2.0787856713383008</v>
      </c>
    </row>
    <row r="3" spans="1:25" x14ac:dyDescent="0.25">
      <c r="A3">
        <v>1</v>
      </c>
      <c r="B3">
        <v>0</v>
      </c>
      <c r="C3" s="3">
        <v>0</v>
      </c>
      <c r="D3" s="3">
        <v>0</v>
      </c>
      <c r="E3" s="3">
        <v>0</v>
      </c>
      <c r="F3">
        <v>1</v>
      </c>
      <c r="G3">
        <v>3</v>
      </c>
      <c r="H3">
        <v>10.34</v>
      </c>
      <c r="I3">
        <v>1.66</v>
      </c>
      <c r="J3">
        <f t="shared" ref="J3:J66" si="0">H3*$O$12+$O$11</f>
        <v>1.8234608661805725</v>
      </c>
      <c r="K3">
        <f t="shared" ref="K3:K66" si="1">I3-J3</f>
        <v>-0.16346086618057254</v>
      </c>
      <c r="L3">
        <f t="shared" ref="L3:L66" si="2">K3*K3</f>
        <v>2.6719454772503044E-2</v>
      </c>
      <c r="N3" s="2" t="s">
        <v>17</v>
      </c>
      <c r="O3" s="2" t="s">
        <v>18</v>
      </c>
      <c r="Q3" s="7" t="s">
        <v>30</v>
      </c>
      <c r="R3" s="7"/>
    </row>
    <row r="4" spans="1:25" x14ac:dyDescent="0.25">
      <c r="A4">
        <v>1</v>
      </c>
      <c r="B4">
        <v>0</v>
      </c>
      <c r="C4" s="3">
        <v>0</v>
      </c>
      <c r="D4" s="3">
        <v>0</v>
      </c>
      <c r="E4" s="3">
        <v>0</v>
      </c>
      <c r="F4">
        <v>1</v>
      </c>
      <c r="G4">
        <v>3</v>
      </c>
      <c r="H4">
        <v>21.01</v>
      </c>
      <c r="I4">
        <v>3.5</v>
      </c>
      <c r="J4">
        <f t="shared" si="0"/>
        <v>2.8316372200804216</v>
      </c>
      <c r="K4">
        <f t="shared" si="1"/>
        <v>0.66836277991957838</v>
      </c>
      <c r="L4">
        <f t="shared" si="2"/>
        <v>0.44670880558182674</v>
      </c>
      <c r="N4" s="2" t="s">
        <v>13</v>
      </c>
      <c r="O4" s="2" t="s">
        <v>24</v>
      </c>
      <c r="Q4" s="4" t="s">
        <v>31</v>
      </c>
      <c r="R4" s="4">
        <v>0.68562243488716768</v>
      </c>
    </row>
    <row r="5" spans="1:25" x14ac:dyDescent="0.25">
      <c r="A5">
        <v>1</v>
      </c>
      <c r="B5">
        <v>0</v>
      </c>
      <c r="C5" s="3">
        <v>0</v>
      </c>
      <c r="D5" s="3">
        <v>0</v>
      </c>
      <c r="E5" s="3">
        <v>0</v>
      </c>
      <c r="F5">
        <v>1</v>
      </c>
      <c r="G5">
        <v>2</v>
      </c>
      <c r="H5">
        <v>23.68</v>
      </c>
      <c r="I5">
        <v>3.31</v>
      </c>
      <c r="J5">
        <f t="shared" si="0"/>
        <v>3.0839175260703557</v>
      </c>
      <c r="K5">
        <f t="shared" si="1"/>
        <v>0.22608247392964431</v>
      </c>
      <c r="L5">
        <f t="shared" si="2"/>
        <v>5.1113285018148297E-2</v>
      </c>
      <c r="N5" s="2" t="s">
        <v>12</v>
      </c>
      <c r="O5" s="2" t="s">
        <v>19</v>
      </c>
      <c r="Q5" s="12" t="s">
        <v>32</v>
      </c>
      <c r="R5" s="12">
        <v>0.47007812322060855</v>
      </c>
    </row>
    <row r="6" spans="1:25" x14ac:dyDescent="0.25">
      <c r="A6">
        <v>0</v>
      </c>
      <c r="B6">
        <v>0</v>
      </c>
      <c r="C6" s="3">
        <v>0</v>
      </c>
      <c r="D6" s="3">
        <v>0</v>
      </c>
      <c r="E6" s="3">
        <v>0</v>
      </c>
      <c r="F6">
        <v>1</v>
      </c>
      <c r="G6">
        <v>4</v>
      </c>
      <c r="H6">
        <v>24.59</v>
      </c>
      <c r="I6">
        <v>3.61</v>
      </c>
      <c r="J6">
        <f t="shared" si="0"/>
        <v>3.1699007015201079</v>
      </c>
      <c r="K6">
        <f t="shared" si="1"/>
        <v>0.44009929847989193</v>
      </c>
      <c r="L6">
        <f t="shared" si="2"/>
        <v>0.19368739252249301</v>
      </c>
      <c r="N6" s="2" t="s">
        <v>11</v>
      </c>
      <c r="O6" s="2" t="s">
        <v>25</v>
      </c>
      <c r="Q6" s="4" t="s">
        <v>33</v>
      </c>
      <c r="R6" s="4">
        <v>0.45203822954301226</v>
      </c>
    </row>
    <row r="7" spans="1:25" x14ac:dyDescent="0.25">
      <c r="A7">
        <v>1</v>
      </c>
      <c r="B7">
        <v>0</v>
      </c>
      <c r="C7" s="3">
        <v>0</v>
      </c>
      <c r="D7" s="3">
        <v>0</v>
      </c>
      <c r="E7" s="3">
        <v>0</v>
      </c>
      <c r="F7">
        <v>1</v>
      </c>
      <c r="G7">
        <v>4</v>
      </c>
      <c r="H7">
        <v>25.29</v>
      </c>
      <c r="I7">
        <v>4.71</v>
      </c>
      <c r="J7">
        <f t="shared" si="0"/>
        <v>3.2360416057122254</v>
      </c>
      <c r="K7">
        <f t="shared" si="1"/>
        <v>1.4739583942877745</v>
      </c>
      <c r="L7">
        <f t="shared" si="2"/>
        <v>2.1725533480913946</v>
      </c>
      <c r="N7" s="2" t="s">
        <v>10</v>
      </c>
      <c r="O7" s="2" t="s">
        <v>20</v>
      </c>
      <c r="Q7" s="4" t="s">
        <v>34</v>
      </c>
      <c r="R7" s="4">
        <v>1.0242304198432617</v>
      </c>
    </row>
    <row r="8" spans="1:25" ht="15.75" thickBot="1" x14ac:dyDescent="0.3">
      <c r="A8">
        <v>1</v>
      </c>
      <c r="B8">
        <v>0</v>
      </c>
      <c r="C8" s="3">
        <v>0</v>
      </c>
      <c r="D8" s="3">
        <v>0</v>
      </c>
      <c r="E8" s="3">
        <v>0</v>
      </c>
      <c r="F8">
        <v>1</v>
      </c>
      <c r="G8">
        <v>2</v>
      </c>
      <c r="H8">
        <v>8.77</v>
      </c>
      <c r="I8">
        <v>2</v>
      </c>
      <c r="J8">
        <f t="shared" si="0"/>
        <v>1.6751162667782518</v>
      </c>
      <c r="K8">
        <f t="shared" si="1"/>
        <v>0.32488373322174824</v>
      </c>
      <c r="L8">
        <f t="shared" si="2"/>
        <v>0.10554944011210007</v>
      </c>
      <c r="N8" s="2" t="s">
        <v>21</v>
      </c>
      <c r="O8" s="2" t="s">
        <v>22</v>
      </c>
      <c r="Q8" s="5" t="s">
        <v>35</v>
      </c>
      <c r="R8" s="5">
        <v>244</v>
      </c>
    </row>
    <row r="9" spans="1:25" x14ac:dyDescent="0.25">
      <c r="A9">
        <v>1</v>
      </c>
      <c r="B9">
        <v>0</v>
      </c>
      <c r="C9" s="3">
        <v>0</v>
      </c>
      <c r="D9" s="3">
        <v>0</v>
      </c>
      <c r="E9" s="3">
        <v>0</v>
      </c>
      <c r="F9">
        <v>1</v>
      </c>
      <c r="G9">
        <v>4</v>
      </c>
      <c r="H9">
        <v>26.88</v>
      </c>
      <c r="I9">
        <v>3.12</v>
      </c>
      <c r="J9">
        <f t="shared" si="0"/>
        <v>3.3862759452343214</v>
      </c>
      <c r="K9">
        <f t="shared" si="1"/>
        <v>-0.2662759452343213</v>
      </c>
      <c r="L9">
        <f t="shared" si="2"/>
        <v>7.0902879010431269E-2</v>
      </c>
      <c r="N9" s="1" t="s">
        <v>15</v>
      </c>
      <c r="O9" s="1" t="s">
        <v>23</v>
      </c>
    </row>
    <row r="10" spans="1:25" ht="15.75" thickBot="1" x14ac:dyDescent="0.3">
      <c r="A10">
        <v>1</v>
      </c>
      <c r="B10">
        <v>0</v>
      </c>
      <c r="C10" s="3">
        <v>0</v>
      </c>
      <c r="D10" s="3">
        <v>0</v>
      </c>
      <c r="E10" s="3">
        <v>0</v>
      </c>
      <c r="F10">
        <v>1</v>
      </c>
      <c r="G10">
        <v>2</v>
      </c>
      <c r="H10">
        <v>15.04</v>
      </c>
      <c r="I10">
        <v>1.96</v>
      </c>
      <c r="J10">
        <f t="shared" si="0"/>
        <v>2.2675497943276475</v>
      </c>
      <c r="K10">
        <f t="shared" si="1"/>
        <v>-0.30754979432764751</v>
      </c>
      <c r="L10">
        <f t="shared" si="2"/>
        <v>9.4586875990978286E-2</v>
      </c>
      <c r="Q10" t="s">
        <v>36</v>
      </c>
    </row>
    <row r="11" spans="1:25" x14ac:dyDescent="0.25">
      <c r="A11">
        <v>1</v>
      </c>
      <c r="B11">
        <v>0</v>
      </c>
      <c r="C11" s="3">
        <v>0</v>
      </c>
      <c r="D11" s="3">
        <v>0</v>
      </c>
      <c r="E11" s="3">
        <v>0</v>
      </c>
      <c r="F11">
        <v>1</v>
      </c>
      <c r="G11">
        <v>2</v>
      </c>
      <c r="H11">
        <v>14.78</v>
      </c>
      <c r="I11">
        <v>3.23</v>
      </c>
      <c r="J11">
        <f t="shared" si="0"/>
        <v>2.2429831727705754</v>
      </c>
      <c r="K11">
        <f t="shared" si="1"/>
        <v>0.98701682722942463</v>
      </c>
      <c r="L11">
        <f t="shared" si="2"/>
        <v>0.97420221723403988</v>
      </c>
      <c r="N11" s="12" t="s">
        <v>40</v>
      </c>
      <c r="O11" s="12">
        <v>0.84646522425700765</v>
      </c>
      <c r="Q11" s="6"/>
      <c r="R11" s="6" t="s">
        <v>41</v>
      </c>
      <c r="S11" s="6" t="s">
        <v>42</v>
      </c>
      <c r="T11" s="6" t="s">
        <v>43</v>
      </c>
      <c r="U11" s="6" t="s">
        <v>44</v>
      </c>
      <c r="V11" s="6" t="s">
        <v>45</v>
      </c>
    </row>
    <row r="12" spans="1:25" ht="15.75" thickBot="1" x14ac:dyDescent="0.3">
      <c r="A12">
        <v>1</v>
      </c>
      <c r="B12">
        <v>0</v>
      </c>
      <c r="C12" s="3">
        <v>0</v>
      </c>
      <c r="D12" s="3">
        <v>0</v>
      </c>
      <c r="E12" s="3">
        <v>0</v>
      </c>
      <c r="F12">
        <v>1</v>
      </c>
      <c r="G12">
        <v>2</v>
      </c>
      <c r="H12">
        <v>10.27</v>
      </c>
      <c r="I12">
        <v>1.71</v>
      </c>
      <c r="J12">
        <f t="shared" si="0"/>
        <v>1.8168467757613609</v>
      </c>
      <c r="K12">
        <f t="shared" si="1"/>
        <v>-0.10684677576136092</v>
      </c>
      <c r="L12">
        <f t="shared" si="2"/>
        <v>1.1416233490598544E-2</v>
      </c>
      <c r="N12" s="13" t="s">
        <v>16</v>
      </c>
      <c r="O12" s="13">
        <v>9.4487005988739353E-2</v>
      </c>
      <c r="Q12" s="4" t="s">
        <v>37</v>
      </c>
      <c r="R12" s="4">
        <v>8</v>
      </c>
      <c r="S12" s="4">
        <v>218.68620811008935</v>
      </c>
      <c r="T12" s="4">
        <v>27.335776013761169</v>
      </c>
      <c r="U12" s="4">
        <v>26.057699209413705</v>
      </c>
      <c r="V12" s="4">
        <v>1.196120049689821E-28</v>
      </c>
    </row>
    <row r="13" spans="1:25" x14ac:dyDescent="0.25">
      <c r="A13">
        <v>0</v>
      </c>
      <c r="B13">
        <v>0</v>
      </c>
      <c r="C13" s="3">
        <v>0</v>
      </c>
      <c r="D13" s="3">
        <v>0</v>
      </c>
      <c r="E13" s="3">
        <v>0</v>
      </c>
      <c r="F13">
        <v>1</v>
      </c>
      <c r="G13">
        <v>4</v>
      </c>
      <c r="H13">
        <v>35.26</v>
      </c>
      <c r="I13">
        <v>5</v>
      </c>
      <c r="J13">
        <f t="shared" si="0"/>
        <v>4.1780770554199567</v>
      </c>
      <c r="K13">
        <f t="shared" si="1"/>
        <v>0.82192294458004334</v>
      </c>
      <c r="L13">
        <f t="shared" si="2"/>
        <v>0.67555732682712899</v>
      </c>
      <c r="O13" s="8"/>
      <c r="P13" s="8"/>
      <c r="Q13" s="4" t="s">
        <v>38</v>
      </c>
      <c r="R13" s="4">
        <v>235</v>
      </c>
      <c r="S13" s="4">
        <v>246.52626893909149</v>
      </c>
      <c r="T13" s="4">
        <v>1.0490479529323042</v>
      </c>
      <c r="U13" s="4"/>
      <c r="V13" s="4"/>
    </row>
    <row r="14" spans="1:25" ht="15.75" thickBot="1" x14ac:dyDescent="0.3">
      <c r="A14">
        <v>1</v>
      </c>
      <c r="B14">
        <v>0</v>
      </c>
      <c r="C14" s="3">
        <v>0</v>
      </c>
      <c r="D14" s="3">
        <v>0</v>
      </c>
      <c r="E14" s="3">
        <v>0</v>
      </c>
      <c r="F14">
        <v>1</v>
      </c>
      <c r="G14">
        <v>2</v>
      </c>
      <c r="H14">
        <v>15.42</v>
      </c>
      <c r="I14">
        <v>1.57</v>
      </c>
      <c r="J14">
        <f t="shared" si="0"/>
        <v>2.3034548566033686</v>
      </c>
      <c r="K14">
        <f t="shared" si="1"/>
        <v>-0.73345485660336851</v>
      </c>
      <c r="L14">
        <f t="shared" si="2"/>
        <v>0.53795602667506781</v>
      </c>
      <c r="O14" s="8"/>
      <c r="P14" s="8"/>
      <c r="Q14" s="5" t="s">
        <v>39</v>
      </c>
      <c r="R14" s="5">
        <v>243</v>
      </c>
      <c r="S14" s="5">
        <v>465.21247704918085</v>
      </c>
      <c r="T14" s="5"/>
      <c r="U14" s="5"/>
      <c r="V14" s="5"/>
    </row>
    <row r="15" spans="1:25" ht="15.75" thickBot="1" x14ac:dyDescent="0.3">
      <c r="A15">
        <v>1</v>
      </c>
      <c r="B15">
        <v>0</v>
      </c>
      <c r="C15" s="3">
        <v>0</v>
      </c>
      <c r="D15" s="3">
        <v>0</v>
      </c>
      <c r="E15" s="3">
        <v>0</v>
      </c>
      <c r="F15">
        <v>1</v>
      </c>
      <c r="G15">
        <v>4</v>
      </c>
      <c r="H15">
        <v>18.43</v>
      </c>
      <c r="I15">
        <v>3</v>
      </c>
      <c r="J15">
        <f t="shared" si="0"/>
        <v>2.5878607446294737</v>
      </c>
      <c r="K15">
        <f t="shared" si="1"/>
        <v>0.41213925537052631</v>
      </c>
      <c r="L15">
        <f t="shared" si="2"/>
        <v>0.16985876581737192</v>
      </c>
      <c r="O15" s="9"/>
      <c r="P15" s="8"/>
    </row>
    <row r="16" spans="1:25" x14ac:dyDescent="0.25">
      <c r="A16">
        <v>0</v>
      </c>
      <c r="B16">
        <v>0</v>
      </c>
      <c r="C16" s="3">
        <v>0</v>
      </c>
      <c r="D16" s="3">
        <v>0</v>
      </c>
      <c r="E16" s="3">
        <v>0</v>
      </c>
      <c r="F16">
        <v>1</v>
      </c>
      <c r="G16">
        <v>2</v>
      </c>
      <c r="H16">
        <v>14.83</v>
      </c>
      <c r="I16">
        <v>3.02</v>
      </c>
      <c r="J16">
        <f t="shared" si="0"/>
        <v>2.2477075230700123</v>
      </c>
      <c r="K16">
        <f t="shared" si="1"/>
        <v>0.7722924769299877</v>
      </c>
      <c r="L16">
        <f t="shared" si="2"/>
        <v>0.59643566992265562</v>
      </c>
      <c r="O16" s="4"/>
      <c r="P16" s="8"/>
      <c r="Q16" s="6"/>
      <c r="R16" s="6" t="s">
        <v>46</v>
      </c>
      <c r="S16" s="6" t="s">
        <v>34</v>
      </c>
      <c r="T16" s="6" t="s">
        <v>47</v>
      </c>
      <c r="U16" s="6" t="s">
        <v>48</v>
      </c>
      <c r="V16" s="6" t="s">
        <v>49</v>
      </c>
      <c r="W16" s="6" t="s">
        <v>50</v>
      </c>
      <c r="X16" s="6" t="s">
        <v>51</v>
      </c>
      <c r="Y16" s="6" t="s">
        <v>52</v>
      </c>
    </row>
    <row r="17" spans="1:25" x14ac:dyDescent="0.25">
      <c r="A17">
        <v>1</v>
      </c>
      <c r="B17">
        <v>0</v>
      </c>
      <c r="C17" s="3">
        <v>0</v>
      </c>
      <c r="D17" s="3">
        <v>0</v>
      </c>
      <c r="E17" s="3">
        <v>0</v>
      </c>
      <c r="F17">
        <v>1</v>
      </c>
      <c r="G17">
        <v>2</v>
      </c>
      <c r="H17">
        <v>21.58</v>
      </c>
      <c r="I17">
        <v>3.92</v>
      </c>
      <c r="J17">
        <f t="shared" si="0"/>
        <v>2.8854948134940024</v>
      </c>
      <c r="K17">
        <f t="shared" si="1"/>
        <v>1.0345051865059975</v>
      </c>
      <c r="L17">
        <f t="shared" si="2"/>
        <v>1.0702009809078088</v>
      </c>
      <c r="O17" s="4"/>
      <c r="P17" s="8"/>
      <c r="Q17" s="12" t="s">
        <v>40</v>
      </c>
      <c r="R17" s="12">
        <v>0.84646522425700765</v>
      </c>
      <c r="S17" s="4">
        <v>0.51099050090123554</v>
      </c>
      <c r="T17" s="4">
        <v>1.6565185121134234</v>
      </c>
      <c r="U17" s="12">
        <v>9.8951395614770718E-2</v>
      </c>
      <c r="V17" s="4">
        <v>-0.16024230329193578</v>
      </c>
      <c r="W17" s="4">
        <v>1.8531727518059511</v>
      </c>
      <c r="X17" s="4">
        <v>-0.16024230329193578</v>
      </c>
      <c r="Y17" s="4">
        <v>1.8531727518059511</v>
      </c>
    </row>
    <row r="18" spans="1:25" x14ac:dyDescent="0.25">
      <c r="A18">
        <v>0</v>
      </c>
      <c r="B18">
        <v>0</v>
      </c>
      <c r="C18" s="3">
        <v>0</v>
      </c>
      <c r="D18" s="3">
        <v>0</v>
      </c>
      <c r="E18" s="3">
        <v>0</v>
      </c>
      <c r="F18">
        <v>1</v>
      </c>
      <c r="G18">
        <v>3</v>
      </c>
      <c r="H18">
        <v>10.33</v>
      </c>
      <c r="I18">
        <v>1.67</v>
      </c>
      <c r="J18">
        <f t="shared" si="0"/>
        <v>1.8225159961206852</v>
      </c>
      <c r="K18">
        <f t="shared" si="1"/>
        <v>-0.15251599612068523</v>
      </c>
      <c r="L18">
        <f t="shared" si="2"/>
        <v>2.326112907268487E-2</v>
      </c>
      <c r="O18" s="4"/>
      <c r="P18" s="8"/>
      <c r="Q18" s="4" t="s">
        <v>27</v>
      </c>
      <c r="R18" s="4">
        <v>-3.2440940330165681E-2</v>
      </c>
      <c r="S18" s="4">
        <v>0.14161215788635251</v>
      </c>
      <c r="T18" s="4">
        <v>-0.22908301670115352</v>
      </c>
      <c r="U18" s="12">
        <v>0.81900363551880573</v>
      </c>
      <c r="V18" s="4">
        <v>-0.31143247752156838</v>
      </c>
      <c r="W18" s="4">
        <v>0.24655059686123701</v>
      </c>
      <c r="X18" s="4">
        <v>-0.31143247752156838</v>
      </c>
      <c r="Y18" s="4">
        <v>0.24655059686123701</v>
      </c>
    </row>
    <row r="19" spans="1:25" x14ac:dyDescent="0.25">
      <c r="A19">
        <v>1</v>
      </c>
      <c r="B19">
        <v>0</v>
      </c>
      <c r="C19" s="3">
        <v>0</v>
      </c>
      <c r="D19" s="3">
        <v>0</v>
      </c>
      <c r="E19" s="3">
        <v>0</v>
      </c>
      <c r="F19">
        <v>1</v>
      </c>
      <c r="G19">
        <v>3</v>
      </c>
      <c r="H19">
        <v>16.29</v>
      </c>
      <c r="I19">
        <v>3.71</v>
      </c>
      <c r="J19">
        <f t="shared" si="0"/>
        <v>2.3856585518135716</v>
      </c>
      <c r="K19">
        <f t="shared" si="1"/>
        <v>1.3243414481864284</v>
      </c>
      <c r="L19">
        <f t="shared" si="2"/>
        <v>1.7538802713845265</v>
      </c>
      <c r="O19" s="4"/>
      <c r="P19" s="8"/>
      <c r="Q19" s="4" t="s">
        <v>28</v>
      </c>
      <c r="R19" s="4">
        <v>-8.6408320163134031E-2</v>
      </c>
      <c r="S19" s="4">
        <v>0.14658707253313827</v>
      </c>
      <c r="T19" s="4">
        <v>-0.58946753400508833</v>
      </c>
      <c r="U19" s="12">
        <v>0.55611395856140711</v>
      </c>
      <c r="V19" s="4">
        <v>-0.37520098675909436</v>
      </c>
      <c r="W19" s="4">
        <v>0.20238434643282627</v>
      </c>
      <c r="X19" s="4">
        <v>-0.37520098675909436</v>
      </c>
      <c r="Y19" s="4">
        <v>0.20238434643282627</v>
      </c>
    </row>
    <row r="20" spans="1:25" x14ac:dyDescent="0.25">
      <c r="A20">
        <v>0</v>
      </c>
      <c r="B20">
        <v>0</v>
      </c>
      <c r="C20" s="3">
        <v>0</v>
      </c>
      <c r="D20" s="3">
        <v>0</v>
      </c>
      <c r="E20" s="3">
        <v>0</v>
      </c>
      <c r="F20">
        <v>1</v>
      </c>
      <c r="G20">
        <v>3</v>
      </c>
      <c r="H20">
        <v>16.97</v>
      </c>
      <c r="I20">
        <v>3.5</v>
      </c>
      <c r="J20">
        <f t="shared" si="0"/>
        <v>2.4499097158859144</v>
      </c>
      <c r="K20">
        <f t="shared" si="1"/>
        <v>1.0500902841140856</v>
      </c>
      <c r="L20">
        <f t="shared" si="2"/>
        <v>1.102689604790801</v>
      </c>
      <c r="O20" s="4"/>
      <c r="P20" s="8"/>
      <c r="Q20" s="4" t="s">
        <v>1</v>
      </c>
      <c r="R20" s="4">
        <v>-0.13677853781230201</v>
      </c>
      <c r="S20" s="4">
        <v>0.4716963023593268</v>
      </c>
      <c r="T20" s="4">
        <v>-0.28997161336258986</v>
      </c>
      <c r="U20" s="12">
        <v>0.77209365055587986</v>
      </c>
      <c r="V20" s="4">
        <v>-1.0660721694250703</v>
      </c>
      <c r="W20" s="4">
        <v>0.79251509380046636</v>
      </c>
      <c r="X20" s="4">
        <v>-1.0660721694250703</v>
      </c>
      <c r="Y20" s="4">
        <v>0.79251509380046636</v>
      </c>
    </row>
    <row r="21" spans="1:25" x14ac:dyDescent="0.25">
      <c r="A21">
        <v>1</v>
      </c>
      <c r="B21">
        <v>0</v>
      </c>
      <c r="C21" s="3">
        <v>0</v>
      </c>
      <c r="D21" s="3">
        <v>0</v>
      </c>
      <c r="E21" s="3">
        <v>1</v>
      </c>
      <c r="F21">
        <v>1</v>
      </c>
      <c r="G21">
        <v>3</v>
      </c>
      <c r="H21">
        <v>20.65</v>
      </c>
      <c r="I21">
        <v>3.35</v>
      </c>
      <c r="J21">
        <f t="shared" si="0"/>
        <v>2.7976218979244751</v>
      </c>
      <c r="K21">
        <f t="shared" si="1"/>
        <v>0.55237810207552496</v>
      </c>
      <c r="L21">
        <f t="shared" si="2"/>
        <v>0.30512156765255904</v>
      </c>
      <c r="O21" s="8"/>
      <c r="P21" s="8"/>
      <c r="Q21" s="4" t="s">
        <v>8</v>
      </c>
      <c r="R21" s="4">
        <v>2.5480659781762321E-2</v>
      </c>
      <c r="S21" s="4">
        <v>0.32129778076582616</v>
      </c>
      <c r="T21" s="4">
        <v>7.9305433486120402E-2</v>
      </c>
      <c r="U21" s="12">
        <v>0.9368571745585399</v>
      </c>
      <c r="V21" s="4">
        <v>-0.60751133108940358</v>
      </c>
      <c r="W21" s="4">
        <v>0.65847265065292815</v>
      </c>
      <c r="X21" s="4">
        <v>-0.60751133108940358</v>
      </c>
      <c r="Y21" s="4">
        <v>0.65847265065292815</v>
      </c>
    </row>
    <row r="22" spans="1:25" x14ac:dyDescent="0.25">
      <c r="A22">
        <v>1</v>
      </c>
      <c r="B22">
        <v>0</v>
      </c>
      <c r="C22" s="3">
        <v>0</v>
      </c>
      <c r="D22" s="3">
        <v>0</v>
      </c>
      <c r="E22" s="3">
        <v>1</v>
      </c>
      <c r="F22">
        <v>1</v>
      </c>
      <c r="G22">
        <v>2</v>
      </c>
      <c r="H22">
        <v>17.920000000000002</v>
      </c>
      <c r="I22">
        <v>4.08</v>
      </c>
      <c r="J22">
        <f t="shared" si="0"/>
        <v>2.5396723715752172</v>
      </c>
      <c r="K22">
        <f t="shared" si="1"/>
        <v>1.5403276284247829</v>
      </c>
      <c r="L22">
        <f t="shared" si="2"/>
        <v>2.3726092028887158</v>
      </c>
      <c r="O22" s="8"/>
      <c r="P22" s="8"/>
      <c r="Q22" s="4" t="s">
        <v>4</v>
      </c>
      <c r="R22" s="4">
        <v>-9.597771660994403E-2</v>
      </c>
      <c r="S22" s="4">
        <v>0.16588158435322686</v>
      </c>
      <c r="T22" s="4">
        <v>-0.5785917525695311</v>
      </c>
      <c r="U22" s="12">
        <v>0.56341876941772262</v>
      </c>
      <c r="V22" s="4">
        <v>-0.42278269508921179</v>
      </c>
      <c r="W22" s="4">
        <v>0.23082726186932373</v>
      </c>
      <c r="X22" s="4">
        <v>-0.42278269508921179</v>
      </c>
      <c r="Y22" s="4">
        <v>0.23082726186932373</v>
      </c>
    </row>
    <row r="23" spans="1:25" x14ac:dyDescent="0.25">
      <c r="A23">
        <v>0</v>
      </c>
      <c r="B23">
        <v>0</v>
      </c>
      <c r="C23" s="3">
        <v>0</v>
      </c>
      <c r="D23" s="3">
        <v>0</v>
      </c>
      <c r="E23" s="3">
        <v>1</v>
      </c>
      <c r="F23">
        <v>1</v>
      </c>
      <c r="G23">
        <v>2</v>
      </c>
      <c r="H23">
        <v>20.29</v>
      </c>
      <c r="I23">
        <v>2.75</v>
      </c>
      <c r="J23">
        <f t="shared" si="0"/>
        <v>2.7636065757685291</v>
      </c>
      <c r="K23">
        <f t="shared" si="1"/>
        <v>-1.3606575768529083E-2</v>
      </c>
      <c r="L23">
        <f t="shared" si="2"/>
        <v>1.8513890414472282E-4</v>
      </c>
      <c r="O23" s="10"/>
      <c r="P23" s="10"/>
      <c r="Q23" s="4" t="s">
        <v>0</v>
      </c>
      <c r="R23" s="4">
        <v>-6.8128601061560642E-2</v>
      </c>
      <c r="S23" s="4">
        <v>0.44461685756811203</v>
      </c>
      <c r="T23" s="4">
        <v>-0.1532299099818181</v>
      </c>
      <c r="U23" s="12">
        <v>0.87834846371857012</v>
      </c>
      <c r="V23" s="4">
        <v>-0.94407274601052316</v>
      </c>
      <c r="W23" s="4">
        <v>0.80781554388740195</v>
      </c>
      <c r="X23" s="4">
        <v>-0.94407274601052316</v>
      </c>
      <c r="Y23" s="4">
        <v>0.80781554388740195</v>
      </c>
    </row>
    <row r="24" spans="1:25" x14ac:dyDescent="0.25">
      <c r="A24">
        <v>0</v>
      </c>
      <c r="B24">
        <v>0</v>
      </c>
      <c r="C24" s="3">
        <v>0</v>
      </c>
      <c r="D24" s="3">
        <v>0</v>
      </c>
      <c r="E24" s="3">
        <v>1</v>
      </c>
      <c r="F24">
        <v>1</v>
      </c>
      <c r="G24">
        <v>2</v>
      </c>
      <c r="H24">
        <v>15.77</v>
      </c>
      <c r="I24">
        <v>2.23</v>
      </c>
      <c r="J24">
        <f t="shared" si="0"/>
        <v>2.3365253086994273</v>
      </c>
      <c r="K24">
        <f t="shared" si="1"/>
        <v>-0.10652530869942733</v>
      </c>
      <c r="L24">
        <f t="shared" si="2"/>
        <v>1.1347641393508289E-2</v>
      </c>
      <c r="O24" s="4"/>
      <c r="P24" s="4"/>
      <c r="Q24" s="4" t="s">
        <v>10</v>
      </c>
      <c r="R24" s="4">
        <v>0.17599200275350949</v>
      </c>
      <c r="S24" s="4">
        <v>8.9527742819476716E-2</v>
      </c>
      <c r="T24" s="4">
        <v>1.9657817477692794</v>
      </c>
      <c r="U24" s="12">
        <v>5.0501340226908498E-2</v>
      </c>
      <c r="V24" s="4">
        <v>-3.8750422729272316E-4</v>
      </c>
      <c r="W24" s="4">
        <v>0.35237150973431169</v>
      </c>
      <c r="X24" s="4">
        <v>-3.8750422729272316E-4</v>
      </c>
      <c r="Y24" s="4">
        <v>0.35237150973431169</v>
      </c>
    </row>
    <row r="25" spans="1:25" ht="15.75" thickBot="1" x14ac:dyDescent="0.3">
      <c r="A25">
        <v>1</v>
      </c>
      <c r="B25">
        <v>0</v>
      </c>
      <c r="C25" s="3">
        <v>0</v>
      </c>
      <c r="D25" s="3">
        <v>0</v>
      </c>
      <c r="E25" s="3">
        <v>1</v>
      </c>
      <c r="F25">
        <v>1</v>
      </c>
      <c r="G25">
        <v>4</v>
      </c>
      <c r="H25">
        <v>39.42</v>
      </c>
      <c r="I25">
        <v>7.58</v>
      </c>
      <c r="J25">
        <f t="shared" si="0"/>
        <v>4.5711430003331133</v>
      </c>
      <c r="K25">
        <f t="shared" si="1"/>
        <v>3.0088569996668868</v>
      </c>
      <c r="L25">
        <f t="shared" si="2"/>
        <v>9.0532204444444204</v>
      </c>
      <c r="O25" s="4"/>
      <c r="P25" s="4"/>
      <c r="Q25" s="13" t="s">
        <v>16</v>
      </c>
      <c r="R25" s="13">
        <v>9.4487005988739353E-2</v>
      </c>
      <c r="S25" s="5">
        <v>9.6013990993914691E-3</v>
      </c>
      <c r="T25" s="5">
        <v>9.8409622400476913</v>
      </c>
      <c r="U25" s="13">
        <v>2.3425259720156345E-19</v>
      </c>
      <c r="V25" s="5">
        <v>7.5571193011176291E-2</v>
      </c>
      <c r="W25" s="5">
        <v>0.11340281896630242</v>
      </c>
      <c r="X25" s="5">
        <v>7.5571193011176291E-2</v>
      </c>
      <c r="Y25" s="5">
        <v>0.11340281896630242</v>
      </c>
    </row>
    <row r="26" spans="1:25" x14ac:dyDescent="0.25">
      <c r="A26">
        <v>1</v>
      </c>
      <c r="B26">
        <v>0</v>
      </c>
      <c r="C26" s="3">
        <v>0</v>
      </c>
      <c r="D26" s="3">
        <v>0</v>
      </c>
      <c r="E26" s="3">
        <v>1</v>
      </c>
      <c r="F26">
        <v>1</v>
      </c>
      <c r="G26">
        <v>2</v>
      </c>
      <c r="H26">
        <v>19.82</v>
      </c>
      <c r="I26">
        <v>3.18</v>
      </c>
      <c r="J26">
        <f t="shared" si="0"/>
        <v>2.7191976829538218</v>
      </c>
      <c r="K26">
        <f t="shared" si="1"/>
        <v>0.46080231704617836</v>
      </c>
      <c r="L26">
        <f t="shared" si="2"/>
        <v>0.21233877539512669</v>
      </c>
      <c r="O26" s="4"/>
      <c r="P26" s="4"/>
    </row>
    <row r="27" spans="1:25" x14ac:dyDescent="0.25">
      <c r="A27">
        <v>1</v>
      </c>
      <c r="B27">
        <v>0</v>
      </c>
      <c r="C27" s="3">
        <v>0</v>
      </c>
      <c r="D27" s="3">
        <v>0</v>
      </c>
      <c r="E27" s="3">
        <v>1</v>
      </c>
      <c r="F27">
        <v>1</v>
      </c>
      <c r="G27">
        <v>4</v>
      </c>
      <c r="H27">
        <v>17.809999999999999</v>
      </c>
      <c r="I27">
        <v>2.34</v>
      </c>
      <c r="J27">
        <f t="shared" si="0"/>
        <v>2.5292788009164555</v>
      </c>
      <c r="K27">
        <f t="shared" si="1"/>
        <v>-0.18927880091645566</v>
      </c>
      <c r="L27">
        <f t="shared" si="2"/>
        <v>3.5826464476371257E-2</v>
      </c>
      <c r="N27" s="11"/>
      <c r="P27" s="8"/>
    </row>
    <row r="28" spans="1:25" x14ac:dyDescent="0.25">
      <c r="A28">
        <v>1</v>
      </c>
      <c r="B28">
        <v>0</v>
      </c>
      <c r="C28" s="3">
        <v>0</v>
      </c>
      <c r="D28" s="3">
        <v>0</v>
      </c>
      <c r="E28" s="3">
        <v>1</v>
      </c>
      <c r="F28">
        <v>1</v>
      </c>
      <c r="G28">
        <v>2</v>
      </c>
      <c r="H28">
        <v>13.37</v>
      </c>
      <c r="I28">
        <v>2</v>
      </c>
      <c r="J28">
        <f t="shared" si="0"/>
        <v>2.1097564943264526</v>
      </c>
      <c r="K28">
        <f t="shared" si="1"/>
        <v>-0.10975649432645262</v>
      </c>
      <c r="L28">
        <f t="shared" si="2"/>
        <v>1.2046488046832627E-2</v>
      </c>
      <c r="P28" s="10"/>
    </row>
    <row r="29" spans="1:25" x14ac:dyDescent="0.25">
      <c r="A29">
        <v>1</v>
      </c>
      <c r="B29">
        <v>0</v>
      </c>
      <c r="C29" s="3">
        <v>0</v>
      </c>
      <c r="D29" s="3">
        <v>0</v>
      </c>
      <c r="E29" s="3">
        <v>1</v>
      </c>
      <c r="F29">
        <v>1</v>
      </c>
      <c r="G29">
        <v>2</v>
      </c>
      <c r="H29">
        <v>12.69</v>
      </c>
      <c r="I29">
        <v>2</v>
      </c>
      <c r="J29">
        <f t="shared" si="0"/>
        <v>2.0455053302541097</v>
      </c>
      <c r="K29">
        <f t="shared" si="1"/>
        <v>-4.5505330254109744E-2</v>
      </c>
      <c r="L29">
        <f t="shared" si="2"/>
        <v>2.0707350815355957E-3</v>
      </c>
      <c r="N29" t="s">
        <v>56</v>
      </c>
      <c r="O29" s="8"/>
      <c r="P29" s="4"/>
      <c r="Q29" s="4"/>
      <c r="R29" s="4"/>
      <c r="S29" s="4"/>
      <c r="T29" s="8"/>
      <c r="U29" s="8"/>
      <c r="V29" s="8"/>
    </row>
    <row r="30" spans="1:25" x14ac:dyDescent="0.25">
      <c r="A30">
        <v>1</v>
      </c>
      <c r="B30">
        <v>0</v>
      </c>
      <c r="C30" s="3">
        <v>0</v>
      </c>
      <c r="D30" s="3">
        <v>0</v>
      </c>
      <c r="E30" s="3">
        <v>1</v>
      </c>
      <c r="F30">
        <v>1</v>
      </c>
      <c r="G30">
        <v>2</v>
      </c>
      <c r="H30">
        <v>21.7</v>
      </c>
      <c r="I30">
        <v>4.3</v>
      </c>
      <c r="J30">
        <f t="shared" si="0"/>
        <v>2.8968332542126518</v>
      </c>
      <c r="K30">
        <f t="shared" si="1"/>
        <v>1.403166745787348</v>
      </c>
      <c r="L30">
        <f t="shared" si="2"/>
        <v>1.9688769164834561</v>
      </c>
      <c r="N30" t="s">
        <v>57</v>
      </c>
      <c r="O30">
        <f>AVERAGE($L$2:$L$246)</f>
        <v>1.1244762713821628</v>
      </c>
      <c r="P30" s="4"/>
      <c r="Q30" s="4"/>
      <c r="R30" s="4"/>
      <c r="S30" s="4"/>
      <c r="T30" s="8"/>
      <c r="U30" s="8"/>
      <c r="V30" s="8"/>
    </row>
    <row r="31" spans="1:25" x14ac:dyDescent="0.25">
      <c r="A31">
        <v>0</v>
      </c>
      <c r="B31">
        <v>0</v>
      </c>
      <c r="C31" s="3">
        <v>0</v>
      </c>
      <c r="D31" s="3">
        <v>0</v>
      </c>
      <c r="E31" s="3">
        <v>1</v>
      </c>
      <c r="F31">
        <v>1</v>
      </c>
      <c r="G31">
        <v>2</v>
      </c>
      <c r="H31">
        <v>19.649999999999999</v>
      </c>
      <c r="I31">
        <v>3</v>
      </c>
      <c r="J31">
        <f t="shared" si="0"/>
        <v>2.7031348919357359</v>
      </c>
      <c r="K31">
        <f t="shared" si="1"/>
        <v>0.29686510806426414</v>
      </c>
      <c r="L31">
        <f t="shared" si="2"/>
        <v>8.8128892386007227E-2</v>
      </c>
      <c r="O31" s="9"/>
      <c r="P31" s="4"/>
      <c r="Q31" s="4"/>
      <c r="R31" s="4"/>
      <c r="S31" s="4"/>
      <c r="T31" s="8"/>
      <c r="U31" s="8"/>
      <c r="V31" s="8"/>
    </row>
    <row r="32" spans="1:25" x14ac:dyDescent="0.25">
      <c r="A32">
        <v>1</v>
      </c>
      <c r="B32">
        <v>0</v>
      </c>
      <c r="C32" s="3">
        <v>0</v>
      </c>
      <c r="D32" s="3">
        <v>0</v>
      </c>
      <c r="E32" s="3">
        <v>1</v>
      </c>
      <c r="F32">
        <v>1</v>
      </c>
      <c r="G32">
        <v>2</v>
      </c>
      <c r="H32">
        <v>9.5500000000000007</v>
      </c>
      <c r="I32">
        <v>1.45</v>
      </c>
      <c r="J32">
        <f t="shared" si="0"/>
        <v>1.7488161314494686</v>
      </c>
      <c r="K32">
        <f t="shared" si="1"/>
        <v>-0.29881613144946861</v>
      </c>
      <c r="L32">
        <f t="shared" si="2"/>
        <v>8.9291080414426099E-2</v>
      </c>
      <c r="O32" s="4"/>
      <c r="P32" s="4"/>
      <c r="Q32" s="4"/>
      <c r="R32" s="4"/>
      <c r="S32" s="4"/>
      <c r="T32" s="8"/>
      <c r="U32" s="8"/>
      <c r="V32" s="8"/>
    </row>
    <row r="33" spans="1:22" x14ac:dyDescent="0.25">
      <c r="A33">
        <v>1</v>
      </c>
      <c r="B33">
        <v>0</v>
      </c>
      <c r="C33" s="3">
        <v>0</v>
      </c>
      <c r="D33" s="3">
        <v>0</v>
      </c>
      <c r="E33" s="3">
        <v>1</v>
      </c>
      <c r="F33">
        <v>1</v>
      </c>
      <c r="G33">
        <v>4</v>
      </c>
      <c r="H33">
        <v>18.350000000000001</v>
      </c>
      <c r="I33">
        <v>2.5</v>
      </c>
      <c r="J33">
        <f t="shared" si="0"/>
        <v>2.5803017841503748</v>
      </c>
      <c r="K33">
        <f t="shared" si="1"/>
        <v>-8.0301784150374811E-2</v>
      </c>
      <c r="L33">
        <f t="shared" si="2"/>
        <v>6.4483765377333869E-3</v>
      </c>
      <c r="N33" t="s">
        <v>58</v>
      </c>
      <c r="O33" s="4"/>
      <c r="P33" s="4"/>
      <c r="Q33" s="4"/>
      <c r="R33" s="4"/>
      <c r="S33" s="4"/>
      <c r="T33" s="8"/>
      <c r="U33" s="8"/>
      <c r="V33" s="8"/>
    </row>
    <row r="34" spans="1:22" x14ac:dyDescent="0.25">
      <c r="A34">
        <v>0</v>
      </c>
      <c r="B34">
        <v>0</v>
      </c>
      <c r="C34" s="3">
        <v>0</v>
      </c>
      <c r="D34" s="3">
        <v>0</v>
      </c>
      <c r="E34" s="3">
        <v>1</v>
      </c>
      <c r="F34">
        <v>1</v>
      </c>
      <c r="G34">
        <v>2</v>
      </c>
      <c r="H34">
        <v>15.06</v>
      </c>
      <c r="I34">
        <v>3</v>
      </c>
      <c r="J34">
        <f t="shared" si="0"/>
        <v>2.2694395344474225</v>
      </c>
      <c r="K34">
        <f t="shared" si="1"/>
        <v>0.73056046555257748</v>
      </c>
      <c r="L34">
        <f t="shared" si="2"/>
        <v>0.5337185938283987</v>
      </c>
      <c r="N34" t="s">
        <v>59</v>
      </c>
      <c r="O34" s="4">
        <f>SQRT(O30)</f>
        <v>1.0604132550011636</v>
      </c>
      <c r="P34" s="4"/>
      <c r="Q34" s="4"/>
      <c r="R34" s="4"/>
      <c r="S34" s="4"/>
      <c r="T34" s="8"/>
      <c r="U34" s="8"/>
      <c r="V34" s="8"/>
    </row>
    <row r="35" spans="1:22" x14ac:dyDescent="0.25">
      <c r="A35">
        <v>0</v>
      </c>
      <c r="B35">
        <v>0</v>
      </c>
      <c r="C35" s="3">
        <v>0</v>
      </c>
      <c r="D35" s="3">
        <v>0</v>
      </c>
      <c r="E35" s="3">
        <v>1</v>
      </c>
      <c r="F35">
        <v>1</v>
      </c>
      <c r="G35">
        <v>4</v>
      </c>
      <c r="H35">
        <v>20.69</v>
      </c>
      <c r="I35">
        <v>2.4500000000000002</v>
      </c>
      <c r="J35">
        <f t="shared" si="0"/>
        <v>2.8014013781640248</v>
      </c>
      <c r="K35">
        <f t="shared" si="1"/>
        <v>-0.35140137816402461</v>
      </c>
      <c r="L35">
        <f t="shared" si="2"/>
        <v>0.12348292857557583</v>
      </c>
      <c r="O35" s="4"/>
      <c r="P35" s="4"/>
      <c r="Q35" s="4"/>
      <c r="R35" s="4"/>
      <c r="S35" s="4"/>
      <c r="T35" s="8"/>
      <c r="U35" s="8"/>
      <c r="V35" s="8"/>
    </row>
    <row r="36" spans="1:22" x14ac:dyDescent="0.25">
      <c r="A36">
        <v>1</v>
      </c>
      <c r="B36">
        <v>0</v>
      </c>
      <c r="C36" s="3">
        <v>0</v>
      </c>
      <c r="D36" s="3">
        <v>0</v>
      </c>
      <c r="E36" s="3">
        <v>1</v>
      </c>
      <c r="F36">
        <v>1</v>
      </c>
      <c r="G36">
        <v>2</v>
      </c>
      <c r="H36">
        <v>17.78</v>
      </c>
      <c r="I36">
        <v>3.27</v>
      </c>
      <c r="J36">
        <f t="shared" si="0"/>
        <v>2.5264441907367932</v>
      </c>
      <c r="K36">
        <f t="shared" si="1"/>
        <v>0.74355580926320686</v>
      </c>
      <c r="L36">
        <f t="shared" si="2"/>
        <v>0.55287524148906242</v>
      </c>
      <c r="O36" s="4"/>
      <c r="P36" s="4"/>
      <c r="Q36" s="4"/>
      <c r="R36" s="4"/>
      <c r="S36" s="4"/>
      <c r="T36" s="8"/>
      <c r="U36" s="8"/>
      <c r="V36" s="8"/>
    </row>
    <row r="37" spans="1:22" x14ac:dyDescent="0.25">
      <c r="A37">
        <v>1</v>
      </c>
      <c r="B37">
        <v>0</v>
      </c>
      <c r="C37" s="3">
        <v>0</v>
      </c>
      <c r="D37" s="3">
        <v>0</v>
      </c>
      <c r="E37" s="3">
        <v>1</v>
      </c>
      <c r="F37">
        <v>1</v>
      </c>
      <c r="G37">
        <v>3</v>
      </c>
      <c r="H37">
        <v>24.06</v>
      </c>
      <c r="I37">
        <v>3.6</v>
      </c>
      <c r="J37">
        <f t="shared" si="0"/>
        <v>3.119822588346076</v>
      </c>
      <c r="K37">
        <f t="shared" si="1"/>
        <v>0.48017741165392414</v>
      </c>
      <c r="L37">
        <f t="shared" si="2"/>
        <v>0.23057034666266213</v>
      </c>
      <c r="N37" t="s">
        <v>60</v>
      </c>
      <c r="O37" s="8">
        <f>AVERAGE(I2:I245)</f>
        <v>2.9982786885245902</v>
      </c>
      <c r="P37" s="4"/>
      <c r="Q37" s="4"/>
      <c r="R37" s="4"/>
      <c r="S37" s="4"/>
      <c r="T37" s="8"/>
      <c r="U37" s="8"/>
      <c r="V37" s="8"/>
    </row>
    <row r="38" spans="1:22" x14ac:dyDescent="0.25">
      <c r="A38">
        <v>1</v>
      </c>
      <c r="B38">
        <v>0</v>
      </c>
      <c r="C38" s="3">
        <v>0</v>
      </c>
      <c r="D38" s="3">
        <v>0</v>
      </c>
      <c r="E38" s="3">
        <v>1</v>
      </c>
      <c r="F38">
        <v>1</v>
      </c>
      <c r="G38">
        <v>3</v>
      </c>
      <c r="H38">
        <v>16.309999999999999</v>
      </c>
      <c r="I38">
        <v>2</v>
      </c>
      <c r="J38">
        <f t="shared" si="0"/>
        <v>2.3875482919333466</v>
      </c>
      <c r="K38">
        <f t="shared" si="1"/>
        <v>-0.38754829193334661</v>
      </c>
      <c r="L38">
        <f t="shared" si="2"/>
        <v>0.15019367858045446</v>
      </c>
      <c r="O38" s="8"/>
    </row>
    <row r="39" spans="1:22" x14ac:dyDescent="0.25">
      <c r="A39">
        <v>0</v>
      </c>
      <c r="B39">
        <v>0</v>
      </c>
      <c r="C39" s="3">
        <v>0</v>
      </c>
      <c r="D39" s="3">
        <v>0</v>
      </c>
      <c r="E39" s="3">
        <v>1</v>
      </c>
      <c r="F39">
        <v>1</v>
      </c>
      <c r="G39">
        <v>3</v>
      </c>
      <c r="H39">
        <v>16.93</v>
      </c>
      <c r="I39">
        <v>3.07</v>
      </c>
      <c r="J39">
        <f t="shared" si="0"/>
        <v>2.4461302356463648</v>
      </c>
      <c r="K39">
        <f t="shared" si="1"/>
        <v>0.62386976435363506</v>
      </c>
      <c r="L39">
        <f t="shared" si="2"/>
        <v>0.38921348287466012</v>
      </c>
      <c r="N39" t="s">
        <v>61</v>
      </c>
      <c r="O39" s="14">
        <f>O34/O37</f>
        <v>0.35367401271260002</v>
      </c>
    </row>
    <row r="40" spans="1:22" x14ac:dyDescent="0.25">
      <c r="A40">
        <v>1</v>
      </c>
      <c r="B40">
        <v>0</v>
      </c>
      <c r="C40" s="3">
        <v>0</v>
      </c>
      <c r="D40" s="3">
        <v>0</v>
      </c>
      <c r="E40" s="3">
        <v>1</v>
      </c>
      <c r="F40">
        <v>1</v>
      </c>
      <c r="G40">
        <v>3</v>
      </c>
      <c r="H40">
        <v>18.690000000000001</v>
      </c>
      <c r="I40">
        <v>2.31</v>
      </c>
      <c r="J40">
        <f t="shared" si="0"/>
        <v>2.6124273661865463</v>
      </c>
      <c r="K40">
        <f t="shared" si="1"/>
        <v>-0.3024273661865462</v>
      </c>
      <c r="L40">
        <f t="shared" si="2"/>
        <v>9.1462311818531303E-2</v>
      </c>
    </row>
    <row r="41" spans="1:22" x14ac:dyDescent="0.25">
      <c r="A41">
        <v>1</v>
      </c>
      <c r="B41">
        <v>0</v>
      </c>
      <c r="C41" s="3">
        <v>0</v>
      </c>
      <c r="D41" s="3">
        <v>0</v>
      </c>
      <c r="E41" s="3">
        <v>1</v>
      </c>
      <c r="F41">
        <v>1</v>
      </c>
      <c r="G41">
        <v>3</v>
      </c>
      <c r="H41">
        <v>31.27</v>
      </c>
      <c r="I41">
        <v>5</v>
      </c>
      <c r="J41">
        <f t="shared" si="0"/>
        <v>3.8010739015248873</v>
      </c>
      <c r="K41">
        <f t="shared" si="1"/>
        <v>1.1989260984751127</v>
      </c>
      <c r="L41">
        <f t="shared" si="2"/>
        <v>1.4374237896047555</v>
      </c>
    </row>
    <row r="42" spans="1:22" x14ac:dyDescent="0.25">
      <c r="A42">
        <v>1</v>
      </c>
      <c r="B42">
        <v>0</v>
      </c>
      <c r="C42" s="3">
        <v>0</v>
      </c>
      <c r="D42" s="3">
        <v>0</v>
      </c>
      <c r="E42" s="3">
        <v>1</v>
      </c>
      <c r="F42">
        <v>1</v>
      </c>
      <c r="G42">
        <v>3</v>
      </c>
      <c r="H42">
        <v>16.04</v>
      </c>
      <c r="I42">
        <v>2.2400000000000002</v>
      </c>
      <c r="J42">
        <f t="shared" si="0"/>
        <v>2.3620368003163867</v>
      </c>
      <c r="K42">
        <f t="shared" si="1"/>
        <v>-0.12203680031638653</v>
      </c>
      <c r="L42">
        <f t="shared" si="2"/>
        <v>1.4892980631461598E-2</v>
      </c>
    </row>
    <row r="43" spans="1:22" x14ac:dyDescent="0.25">
      <c r="A43">
        <v>1</v>
      </c>
      <c r="B43">
        <v>0</v>
      </c>
      <c r="C43" s="3">
        <v>0</v>
      </c>
      <c r="D43" s="3">
        <v>0</v>
      </c>
      <c r="E43" s="3">
        <v>0</v>
      </c>
      <c r="F43">
        <v>1</v>
      </c>
      <c r="G43">
        <v>2</v>
      </c>
      <c r="H43">
        <v>17.46</v>
      </c>
      <c r="I43">
        <v>2.54</v>
      </c>
      <c r="J43">
        <f t="shared" si="0"/>
        <v>2.4962083488203968</v>
      </c>
      <c r="K43">
        <f t="shared" si="1"/>
        <v>4.3791651179603264E-2</v>
      </c>
      <c r="L43">
        <f t="shared" si="2"/>
        <v>1.9177087130360479E-3</v>
      </c>
    </row>
    <row r="44" spans="1:22" x14ac:dyDescent="0.25">
      <c r="A44">
        <v>1</v>
      </c>
      <c r="B44">
        <v>0</v>
      </c>
      <c r="C44" s="3">
        <v>0</v>
      </c>
      <c r="D44" s="3">
        <v>0</v>
      </c>
      <c r="E44" s="3">
        <v>0</v>
      </c>
      <c r="F44">
        <v>1</v>
      </c>
      <c r="G44">
        <v>2</v>
      </c>
      <c r="H44">
        <v>13.94</v>
      </c>
      <c r="I44">
        <v>3.06</v>
      </c>
      <c r="J44">
        <f t="shared" si="0"/>
        <v>2.1636140877400343</v>
      </c>
      <c r="K44">
        <f t="shared" si="1"/>
        <v>0.89638591225996578</v>
      </c>
      <c r="L44">
        <f t="shared" si="2"/>
        <v>0.80350770369813107</v>
      </c>
    </row>
    <row r="45" spans="1:22" x14ac:dyDescent="0.25">
      <c r="A45">
        <v>1</v>
      </c>
      <c r="B45">
        <v>0</v>
      </c>
      <c r="C45" s="3">
        <v>0</v>
      </c>
      <c r="D45" s="3">
        <v>0</v>
      </c>
      <c r="E45" s="3">
        <v>0</v>
      </c>
      <c r="F45">
        <v>1</v>
      </c>
      <c r="G45">
        <v>2</v>
      </c>
      <c r="H45">
        <v>9.68</v>
      </c>
      <c r="I45">
        <v>1.32</v>
      </c>
      <c r="J45">
        <f t="shared" si="0"/>
        <v>1.7610994422280046</v>
      </c>
      <c r="K45">
        <f t="shared" si="1"/>
        <v>-0.44109944222800457</v>
      </c>
      <c r="L45">
        <f t="shared" si="2"/>
        <v>0.19456871793385674</v>
      </c>
    </row>
    <row r="46" spans="1:22" x14ac:dyDescent="0.25">
      <c r="A46">
        <v>1</v>
      </c>
      <c r="B46">
        <v>0</v>
      </c>
      <c r="C46" s="3">
        <v>0</v>
      </c>
      <c r="D46" s="3">
        <v>0</v>
      </c>
      <c r="E46" s="3">
        <v>0</v>
      </c>
      <c r="F46">
        <v>1</v>
      </c>
      <c r="G46">
        <v>4</v>
      </c>
      <c r="H46">
        <v>30.4</v>
      </c>
      <c r="I46">
        <v>5.6</v>
      </c>
      <c r="J46">
        <f t="shared" si="0"/>
        <v>3.7188702063146835</v>
      </c>
      <c r="K46">
        <f t="shared" si="1"/>
        <v>1.8811297936853162</v>
      </c>
      <c r="L46">
        <f t="shared" si="2"/>
        <v>3.5386493006905604</v>
      </c>
    </row>
    <row r="47" spans="1:22" x14ac:dyDescent="0.25">
      <c r="A47">
        <v>1</v>
      </c>
      <c r="B47">
        <v>0</v>
      </c>
      <c r="C47" s="3">
        <v>0</v>
      </c>
      <c r="D47" s="3">
        <v>0</v>
      </c>
      <c r="E47" s="3">
        <v>0</v>
      </c>
      <c r="F47">
        <v>1</v>
      </c>
      <c r="G47">
        <v>2</v>
      </c>
      <c r="H47">
        <v>18.29</v>
      </c>
      <c r="I47">
        <v>3</v>
      </c>
      <c r="J47">
        <f t="shared" si="0"/>
        <v>2.5746325637910505</v>
      </c>
      <c r="K47">
        <f t="shared" si="1"/>
        <v>0.42536743620894946</v>
      </c>
      <c r="L47">
        <f t="shared" si="2"/>
        <v>0.18093745578697468</v>
      </c>
    </row>
    <row r="48" spans="1:22" x14ac:dyDescent="0.25">
      <c r="A48">
        <v>1</v>
      </c>
      <c r="B48">
        <v>0</v>
      </c>
      <c r="C48" s="3">
        <v>0</v>
      </c>
      <c r="D48" s="3">
        <v>0</v>
      </c>
      <c r="E48" s="3">
        <v>0</v>
      </c>
      <c r="F48">
        <v>1</v>
      </c>
      <c r="G48">
        <v>2</v>
      </c>
      <c r="H48">
        <v>22.23</v>
      </c>
      <c r="I48">
        <v>5</v>
      </c>
      <c r="J48">
        <f t="shared" si="0"/>
        <v>2.9469113673866838</v>
      </c>
      <c r="K48">
        <f t="shared" si="1"/>
        <v>2.0530886326133162</v>
      </c>
      <c r="L48">
        <f t="shared" si="2"/>
        <v>4.2151729333660164</v>
      </c>
    </row>
    <row r="49" spans="1:12" x14ac:dyDescent="0.25">
      <c r="A49">
        <v>1</v>
      </c>
      <c r="B49">
        <v>0</v>
      </c>
      <c r="C49" s="3">
        <v>0</v>
      </c>
      <c r="D49" s="3">
        <v>0</v>
      </c>
      <c r="E49" s="3">
        <v>0</v>
      </c>
      <c r="F49">
        <v>1</v>
      </c>
      <c r="G49">
        <v>4</v>
      </c>
      <c r="H49">
        <v>32.4</v>
      </c>
      <c r="I49">
        <v>6</v>
      </c>
      <c r="J49">
        <f t="shared" si="0"/>
        <v>3.9078442182921629</v>
      </c>
      <c r="K49">
        <f t="shared" si="1"/>
        <v>2.0921557817078371</v>
      </c>
      <c r="L49">
        <f t="shared" si="2"/>
        <v>4.3771158149335312</v>
      </c>
    </row>
    <row r="50" spans="1:12" x14ac:dyDescent="0.25">
      <c r="A50">
        <v>1</v>
      </c>
      <c r="B50">
        <v>0</v>
      </c>
      <c r="C50" s="3">
        <v>0</v>
      </c>
      <c r="D50" s="3">
        <v>0</v>
      </c>
      <c r="E50" s="3">
        <v>0</v>
      </c>
      <c r="F50">
        <v>1</v>
      </c>
      <c r="G50">
        <v>3</v>
      </c>
      <c r="H50">
        <v>28.55</v>
      </c>
      <c r="I50">
        <v>2.0499999999999998</v>
      </c>
      <c r="J50">
        <f t="shared" si="0"/>
        <v>3.5440692452355167</v>
      </c>
      <c r="K50">
        <f t="shared" si="1"/>
        <v>-1.4940692452355169</v>
      </c>
      <c r="L50">
        <f t="shared" si="2"/>
        <v>2.2322429095586269</v>
      </c>
    </row>
    <row r="51" spans="1:12" x14ac:dyDescent="0.25">
      <c r="A51">
        <v>1</v>
      </c>
      <c r="B51">
        <v>0</v>
      </c>
      <c r="C51" s="3">
        <v>0</v>
      </c>
      <c r="D51" s="3">
        <v>0</v>
      </c>
      <c r="E51" s="3">
        <v>0</v>
      </c>
      <c r="F51">
        <v>1</v>
      </c>
      <c r="G51">
        <v>2</v>
      </c>
      <c r="H51">
        <v>18.04</v>
      </c>
      <c r="I51">
        <v>3</v>
      </c>
      <c r="J51">
        <f t="shared" si="0"/>
        <v>2.5510108122938657</v>
      </c>
      <c r="K51">
        <f t="shared" si="1"/>
        <v>0.44898918770613427</v>
      </c>
      <c r="L51">
        <f t="shared" si="2"/>
        <v>0.20159129067701428</v>
      </c>
    </row>
    <row r="52" spans="1:12" x14ac:dyDescent="0.25">
      <c r="A52">
        <v>1</v>
      </c>
      <c r="B52">
        <v>0</v>
      </c>
      <c r="C52" s="3">
        <v>0</v>
      </c>
      <c r="D52" s="3">
        <v>0</v>
      </c>
      <c r="E52" s="3">
        <v>0</v>
      </c>
      <c r="F52">
        <v>1</v>
      </c>
      <c r="G52">
        <v>2</v>
      </c>
      <c r="H52">
        <v>12.54</v>
      </c>
      <c r="I52">
        <v>2.5</v>
      </c>
      <c r="J52">
        <f t="shared" si="0"/>
        <v>2.0313322793557989</v>
      </c>
      <c r="K52">
        <f t="shared" si="1"/>
        <v>0.46866772064420115</v>
      </c>
      <c r="L52">
        <f t="shared" si="2"/>
        <v>0.21964943237383097</v>
      </c>
    </row>
    <row r="53" spans="1:12" x14ac:dyDescent="0.25">
      <c r="A53">
        <v>0</v>
      </c>
      <c r="B53">
        <v>0</v>
      </c>
      <c r="C53" s="3">
        <v>0</v>
      </c>
      <c r="D53" s="3">
        <v>0</v>
      </c>
      <c r="E53" s="3">
        <v>0</v>
      </c>
      <c r="F53">
        <v>1</v>
      </c>
      <c r="G53">
        <v>2</v>
      </c>
      <c r="H53">
        <v>10.29</v>
      </c>
      <c r="I53">
        <v>2.6</v>
      </c>
      <c r="J53">
        <f t="shared" si="0"/>
        <v>1.8187365158811355</v>
      </c>
      <c r="K53">
        <f t="shared" si="1"/>
        <v>0.78126348411886459</v>
      </c>
      <c r="L53">
        <f t="shared" si="2"/>
        <v>0.6103726316175474</v>
      </c>
    </row>
    <row r="54" spans="1:12" x14ac:dyDescent="0.25">
      <c r="A54">
        <v>0</v>
      </c>
      <c r="B54">
        <v>0</v>
      </c>
      <c r="C54" s="3">
        <v>0</v>
      </c>
      <c r="D54" s="3">
        <v>0</v>
      </c>
      <c r="E54" s="3">
        <v>0</v>
      </c>
      <c r="F54">
        <v>1</v>
      </c>
      <c r="G54">
        <v>4</v>
      </c>
      <c r="H54">
        <v>34.81</v>
      </c>
      <c r="I54">
        <v>5.2</v>
      </c>
      <c r="J54">
        <f t="shared" si="0"/>
        <v>4.1355579027250249</v>
      </c>
      <c r="K54">
        <f t="shared" si="1"/>
        <v>1.0644420972749753</v>
      </c>
      <c r="L54">
        <f t="shared" si="2"/>
        <v>1.133036978451148</v>
      </c>
    </row>
    <row r="55" spans="1:12" x14ac:dyDescent="0.25">
      <c r="A55">
        <v>1</v>
      </c>
      <c r="B55">
        <v>0</v>
      </c>
      <c r="C55" s="3">
        <v>0</v>
      </c>
      <c r="D55" s="3">
        <v>0</v>
      </c>
      <c r="E55" s="3">
        <v>0</v>
      </c>
      <c r="F55">
        <v>1</v>
      </c>
      <c r="G55">
        <v>2</v>
      </c>
      <c r="H55">
        <v>9.94</v>
      </c>
      <c r="I55">
        <v>1.56</v>
      </c>
      <c r="J55">
        <f t="shared" si="0"/>
        <v>1.7856660637850768</v>
      </c>
      <c r="K55">
        <f t="shared" si="1"/>
        <v>-0.2256660637850767</v>
      </c>
      <c r="L55">
        <f t="shared" si="2"/>
        <v>5.0925172344250307E-2</v>
      </c>
    </row>
    <row r="56" spans="1:12" x14ac:dyDescent="0.25">
      <c r="A56">
        <v>1</v>
      </c>
      <c r="B56">
        <v>0</v>
      </c>
      <c r="C56" s="3">
        <v>0</v>
      </c>
      <c r="D56" s="3">
        <v>0</v>
      </c>
      <c r="E56" s="3">
        <v>0</v>
      </c>
      <c r="F56">
        <v>1</v>
      </c>
      <c r="G56">
        <v>4</v>
      </c>
      <c r="H56">
        <v>25.56</v>
      </c>
      <c r="I56">
        <v>4.34</v>
      </c>
      <c r="J56">
        <f t="shared" si="0"/>
        <v>3.2615530973291857</v>
      </c>
      <c r="K56">
        <f t="shared" si="1"/>
        <v>1.0784469026708141</v>
      </c>
      <c r="L56">
        <f t="shared" si="2"/>
        <v>1.1630477218802724</v>
      </c>
    </row>
    <row r="57" spans="1:12" x14ac:dyDescent="0.25">
      <c r="A57">
        <v>1</v>
      </c>
      <c r="B57">
        <v>0</v>
      </c>
      <c r="C57" s="3">
        <v>0</v>
      </c>
      <c r="D57" s="3">
        <v>0</v>
      </c>
      <c r="E57" s="3">
        <v>0</v>
      </c>
      <c r="F57">
        <v>1</v>
      </c>
      <c r="G57">
        <v>2</v>
      </c>
      <c r="H57">
        <v>19.489999999999998</v>
      </c>
      <c r="I57">
        <v>3.51</v>
      </c>
      <c r="J57">
        <f t="shared" si="0"/>
        <v>2.6880169709775377</v>
      </c>
      <c r="K57">
        <f t="shared" si="1"/>
        <v>0.82198302902246212</v>
      </c>
      <c r="L57">
        <f t="shared" si="2"/>
        <v>0.67565610000094178</v>
      </c>
    </row>
    <row r="58" spans="1:12" x14ac:dyDescent="0.25">
      <c r="A58">
        <v>1</v>
      </c>
      <c r="B58">
        <v>1</v>
      </c>
      <c r="C58" s="3">
        <v>0</v>
      </c>
      <c r="D58" s="3">
        <v>0</v>
      </c>
      <c r="E58" s="3">
        <v>1</v>
      </c>
      <c r="F58">
        <v>1</v>
      </c>
      <c r="G58">
        <v>4</v>
      </c>
      <c r="H58">
        <v>38.01</v>
      </c>
      <c r="I58">
        <v>3</v>
      </c>
      <c r="J58">
        <f t="shared" si="0"/>
        <v>4.4379163218889905</v>
      </c>
      <c r="K58">
        <f t="shared" si="1"/>
        <v>-1.4379163218889905</v>
      </c>
      <c r="L58">
        <f t="shared" si="2"/>
        <v>2.0676033487547629</v>
      </c>
    </row>
    <row r="59" spans="1:12" x14ac:dyDescent="0.25">
      <c r="A59">
        <v>0</v>
      </c>
      <c r="B59">
        <v>0</v>
      </c>
      <c r="C59" s="3">
        <v>0</v>
      </c>
      <c r="D59" s="3">
        <v>0</v>
      </c>
      <c r="E59" s="3">
        <v>1</v>
      </c>
      <c r="F59">
        <v>1</v>
      </c>
      <c r="G59">
        <v>2</v>
      </c>
      <c r="H59">
        <v>26.41</v>
      </c>
      <c r="I59">
        <v>1.5</v>
      </c>
      <c r="J59">
        <f t="shared" si="0"/>
        <v>3.3418670524196141</v>
      </c>
      <c r="K59">
        <f t="shared" si="1"/>
        <v>-1.8418670524196141</v>
      </c>
      <c r="L59">
        <f t="shared" si="2"/>
        <v>3.3924742387889175</v>
      </c>
    </row>
    <row r="60" spans="1:12" x14ac:dyDescent="0.25">
      <c r="A60">
        <v>1</v>
      </c>
      <c r="B60">
        <v>1</v>
      </c>
      <c r="C60" s="3">
        <v>0</v>
      </c>
      <c r="D60" s="3">
        <v>0</v>
      </c>
      <c r="E60" s="3">
        <v>1</v>
      </c>
      <c r="F60">
        <v>1</v>
      </c>
      <c r="G60">
        <v>2</v>
      </c>
      <c r="H60">
        <v>11.24</v>
      </c>
      <c r="I60">
        <v>1.76</v>
      </c>
      <c r="J60">
        <f t="shared" si="0"/>
        <v>1.908499171570438</v>
      </c>
      <c r="K60">
        <f t="shared" si="1"/>
        <v>-0.14849917157043802</v>
      </c>
      <c r="L60">
        <f t="shared" si="2"/>
        <v>2.2052003957106388E-2</v>
      </c>
    </row>
    <row r="61" spans="1:12" x14ac:dyDescent="0.25">
      <c r="A61">
        <v>1</v>
      </c>
      <c r="B61">
        <v>0</v>
      </c>
      <c r="C61" s="3">
        <v>0</v>
      </c>
      <c r="D61" s="3">
        <v>0</v>
      </c>
      <c r="E61" s="3">
        <v>1</v>
      </c>
      <c r="F61">
        <v>1</v>
      </c>
      <c r="G61">
        <v>4</v>
      </c>
      <c r="H61">
        <v>48.27</v>
      </c>
      <c r="I61">
        <v>6.73</v>
      </c>
      <c r="J61">
        <f t="shared" si="0"/>
        <v>5.4073530033334567</v>
      </c>
      <c r="K61">
        <f t="shared" si="1"/>
        <v>1.3226469966665437</v>
      </c>
      <c r="L61">
        <f t="shared" si="2"/>
        <v>1.7493950777910281</v>
      </c>
    </row>
    <row r="62" spans="1:12" x14ac:dyDescent="0.25">
      <c r="A62">
        <v>1</v>
      </c>
      <c r="B62">
        <v>1</v>
      </c>
      <c r="C62" s="3">
        <v>0</v>
      </c>
      <c r="D62" s="3">
        <v>0</v>
      </c>
      <c r="E62" s="3">
        <v>1</v>
      </c>
      <c r="F62">
        <v>1</v>
      </c>
      <c r="G62">
        <v>2</v>
      </c>
      <c r="H62">
        <v>20.29</v>
      </c>
      <c r="I62">
        <v>3.21</v>
      </c>
      <c r="J62">
        <f t="shared" si="0"/>
        <v>2.7636065757685291</v>
      </c>
      <c r="K62">
        <f t="shared" si="1"/>
        <v>0.44639342423147088</v>
      </c>
      <c r="L62">
        <f t="shared" si="2"/>
        <v>0.19926708919709793</v>
      </c>
    </row>
    <row r="63" spans="1:12" x14ac:dyDescent="0.25">
      <c r="A63">
        <v>1</v>
      </c>
      <c r="B63">
        <v>1</v>
      </c>
      <c r="C63" s="3">
        <v>0</v>
      </c>
      <c r="D63" s="3">
        <v>0</v>
      </c>
      <c r="E63" s="3">
        <v>1</v>
      </c>
      <c r="F63">
        <v>1</v>
      </c>
      <c r="G63">
        <v>2</v>
      </c>
      <c r="H63">
        <v>13.81</v>
      </c>
      <c r="I63">
        <v>2</v>
      </c>
      <c r="J63">
        <f t="shared" si="0"/>
        <v>2.1513307769614984</v>
      </c>
      <c r="K63">
        <f t="shared" si="1"/>
        <v>-0.15133077696149844</v>
      </c>
      <c r="L63">
        <f t="shared" si="2"/>
        <v>2.2901004055770786E-2</v>
      </c>
    </row>
    <row r="64" spans="1:12" x14ac:dyDescent="0.25">
      <c r="A64">
        <v>1</v>
      </c>
      <c r="B64">
        <v>1</v>
      </c>
      <c r="C64" s="3">
        <v>0</v>
      </c>
      <c r="D64" s="3">
        <v>0</v>
      </c>
      <c r="E64" s="3">
        <v>1</v>
      </c>
      <c r="F64">
        <v>1</v>
      </c>
      <c r="G64">
        <v>2</v>
      </c>
      <c r="H64">
        <v>11.02</v>
      </c>
      <c r="I64">
        <v>1.98</v>
      </c>
      <c r="J64">
        <f t="shared" si="0"/>
        <v>1.8877120302529153</v>
      </c>
      <c r="K64">
        <f t="shared" si="1"/>
        <v>9.2287969747084642E-2</v>
      </c>
      <c r="L64">
        <f t="shared" si="2"/>
        <v>8.5170693600388099E-3</v>
      </c>
    </row>
    <row r="65" spans="1:12" x14ac:dyDescent="0.25">
      <c r="A65">
        <v>1</v>
      </c>
      <c r="B65">
        <v>1</v>
      </c>
      <c r="C65" s="3">
        <v>0</v>
      </c>
      <c r="D65" s="3">
        <v>0</v>
      </c>
      <c r="E65" s="3">
        <v>1</v>
      </c>
      <c r="F65">
        <v>1</v>
      </c>
      <c r="G65">
        <v>4</v>
      </c>
      <c r="H65">
        <v>18.29</v>
      </c>
      <c r="I65">
        <v>3.76</v>
      </c>
      <c r="J65">
        <f t="shared" si="0"/>
        <v>2.5746325637910505</v>
      </c>
      <c r="K65">
        <f t="shared" si="1"/>
        <v>1.1853674362089492</v>
      </c>
      <c r="L65">
        <f t="shared" si="2"/>
        <v>1.4050959588245773</v>
      </c>
    </row>
    <row r="66" spans="1:12" x14ac:dyDescent="0.25">
      <c r="A66">
        <v>1</v>
      </c>
      <c r="B66">
        <v>0</v>
      </c>
      <c r="C66" s="3">
        <v>0</v>
      </c>
      <c r="D66" s="3">
        <v>0</v>
      </c>
      <c r="E66" s="3">
        <v>1</v>
      </c>
      <c r="F66">
        <v>1</v>
      </c>
      <c r="G66">
        <v>3</v>
      </c>
      <c r="H66">
        <v>17.59</v>
      </c>
      <c r="I66">
        <v>2.64</v>
      </c>
      <c r="J66">
        <f t="shared" si="0"/>
        <v>2.5084916595989331</v>
      </c>
      <c r="K66">
        <f t="shared" si="1"/>
        <v>0.13150834040106707</v>
      </c>
      <c r="L66">
        <f t="shared" si="2"/>
        <v>1.7294443595042928E-2</v>
      </c>
    </row>
    <row r="67" spans="1:12" x14ac:dyDescent="0.25">
      <c r="A67">
        <v>1</v>
      </c>
      <c r="B67">
        <v>0</v>
      </c>
      <c r="C67" s="3">
        <v>0</v>
      </c>
      <c r="D67" s="3">
        <v>0</v>
      </c>
      <c r="E67" s="3">
        <v>1</v>
      </c>
      <c r="F67">
        <v>1</v>
      </c>
      <c r="G67">
        <v>3</v>
      </c>
      <c r="H67">
        <v>20.079999999999998</v>
      </c>
      <c r="I67">
        <v>3.15</v>
      </c>
      <c r="J67">
        <f t="shared" ref="J67:J130" si="3">H67*$O$12+$O$11</f>
        <v>2.7437643045108935</v>
      </c>
      <c r="K67">
        <f t="shared" ref="K67:K130" si="4">I67-J67</f>
        <v>0.40623569548910643</v>
      </c>
      <c r="L67">
        <f t="shared" ref="L67:L130" si="5">K67*K67</f>
        <v>0.16502744028951802</v>
      </c>
    </row>
    <row r="68" spans="1:12" x14ac:dyDescent="0.25">
      <c r="A68">
        <v>0</v>
      </c>
      <c r="B68">
        <v>0</v>
      </c>
      <c r="C68" s="3">
        <v>0</v>
      </c>
      <c r="D68" s="3">
        <v>0</v>
      </c>
      <c r="E68" s="3">
        <v>1</v>
      </c>
      <c r="F68">
        <v>1</v>
      </c>
      <c r="G68">
        <v>2</v>
      </c>
      <c r="H68">
        <v>16.45</v>
      </c>
      <c r="I68">
        <v>2.4700000000000002</v>
      </c>
      <c r="J68">
        <f t="shared" si="3"/>
        <v>2.4007764727717698</v>
      </c>
      <c r="K68">
        <f t="shared" si="4"/>
        <v>6.9223527228230441E-2</v>
      </c>
      <c r="L68">
        <f t="shared" si="5"/>
        <v>4.7918967219175617E-3</v>
      </c>
    </row>
    <row r="69" spans="1:12" x14ac:dyDescent="0.25">
      <c r="A69">
        <v>0</v>
      </c>
      <c r="B69">
        <v>1</v>
      </c>
      <c r="C69" s="3">
        <v>0</v>
      </c>
      <c r="D69" s="3">
        <v>0</v>
      </c>
      <c r="E69" s="3">
        <v>1</v>
      </c>
      <c r="F69">
        <v>1</v>
      </c>
      <c r="G69">
        <v>1</v>
      </c>
      <c r="H69">
        <v>3.07</v>
      </c>
      <c r="I69">
        <v>1</v>
      </c>
      <c r="J69">
        <f t="shared" si="3"/>
        <v>1.1365403326424375</v>
      </c>
      <c r="K69">
        <f t="shared" si="4"/>
        <v>-0.13654033264243748</v>
      </c>
      <c r="L69">
        <f t="shared" si="5"/>
        <v>1.8643262438107478E-2</v>
      </c>
    </row>
    <row r="70" spans="1:12" x14ac:dyDescent="0.25">
      <c r="A70">
        <v>1</v>
      </c>
      <c r="B70">
        <v>0</v>
      </c>
      <c r="C70" s="3">
        <v>0</v>
      </c>
      <c r="D70" s="3">
        <v>0</v>
      </c>
      <c r="E70" s="3">
        <v>1</v>
      </c>
      <c r="F70">
        <v>1</v>
      </c>
      <c r="G70">
        <v>2</v>
      </c>
      <c r="H70">
        <v>20.23</v>
      </c>
      <c r="I70">
        <v>2.0099999999999998</v>
      </c>
      <c r="J70">
        <f t="shared" si="3"/>
        <v>2.7579373554092048</v>
      </c>
      <c r="K70">
        <f t="shared" si="4"/>
        <v>-0.74793735540920503</v>
      </c>
      <c r="L70">
        <f t="shared" si="5"/>
        <v>0.55941028761651546</v>
      </c>
    </row>
    <row r="71" spans="1:12" x14ac:dyDescent="0.25">
      <c r="A71">
        <v>1</v>
      </c>
      <c r="B71">
        <v>1</v>
      </c>
      <c r="C71" s="3">
        <v>0</v>
      </c>
      <c r="D71" s="3">
        <v>0</v>
      </c>
      <c r="E71" s="3">
        <v>1</v>
      </c>
      <c r="F71">
        <v>1</v>
      </c>
      <c r="G71">
        <v>2</v>
      </c>
      <c r="H71">
        <v>15.01</v>
      </c>
      <c r="I71">
        <v>2.09</v>
      </c>
      <c r="J71">
        <f t="shared" si="3"/>
        <v>2.2647151841479856</v>
      </c>
      <c r="K71">
        <f t="shared" si="4"/>
        <v>-0.1747151841479857</v>
      </c>
      <c r="L71">
        <f t="shared" si="5"/>
        <v>3.0525395571864556E-2</v>
      </c>
    </row>
    <row r="72" spans="1:12" x14ac:dyDescent="0.25">
      <c r="A72">
        <v>1</v>
      </c>
      <c r="B72">
        <v>0</v>
      </c>
      <c r="C72" s="3">
        <v>0</v>
      </c>
      <c r="D72" s="3">
        <v>0</v>
      </c>
      <c r="E72" s="3">
        <v>1</v>
      </c>
      <c r="F72">
        <v>1</v>
      </c>
      <c r="G72">
        <v>2</v>
      </c>
      <c r="H72">
        <v>12.02</v>
      </c>
      <c r="I72">
        <v>1.97</v>
      </c>
      <c r="J72">
        <f t="shared" si="3"/>
        <v>1.9821990362416546</v>
      </c>
      <c r="K72">
        <f t="shared" si="4"/>
        <v>-1.2199036241654637E-2</v>
      </c>
      <c r="L72">
        <f t="shared" si="5"/>
        <v>1.488164852252033E-4</v>
      </c>
    </row>
    <row r="73" spans="1:12" x14ac:dyDescent="0.25">
      <c r="A73">
        <v>0</v>
      </c>
      <c r="B73">
        <v>0</v>
      </c>
      <c r="C73" s="3">
        <v>0</v>
      </c>
      <c r="D73" s="3">
        <v>0</v>
      </c>
      <c r="E73" s="3">
        <v>1</v>
      </c>
      <c r="F73">
        <v>1</v>
      </c>
      <c r="G73">
        <v>3</v>
      </c>
      <c r="H73">
        <v>17.07</v>
      </c>
      <c r="I73">
        <v>3</v>
      </c>
      <c r="J73">
        <f t="shared" si="3"/>
        <v>2.4593584164847884</v>
      </c>
      <c r="K73">
        <f t="shared" si="4"/>
        <v>0.54064158351521163</v>
      </c>
      <c r="L73">
        <f t="shared" si="5"/>
        <v>0.29229332182583556</v>
      </c>
    </row>
    <row r="74" spans="1:12" x14ac:dyDescent="0.25">
      <c r="A74">
        <v>0</v>
      </c>
      <c r="B74">
        <v>1</v>
      </c>
      <c r="C74" s="3">
        <v>0</v>
      </c>
      <c r="D74" s="3">
        <v>0</v>
      </c>
      <c r="E74" s="3">
        <v>1</v>
      </c>
      <c r="F74">
        <v>1</v>
      </c>
      <c r="G74">
        <v>2</v>
      </c>
      <c r="H74">
        <v>26.86</v>
      </c>
      <c r="I74">
        <v>3.14</v>
      </c>
      <c r="J74">
        <f t="shared" si="3"/>
        <v>3.3843862051145468</v>
      </c>
      <c r="K74">
        <f t="shared" si="4"/>
        <v>-0.24438620511454667</v>
      </c>
      <c r="L74">
        <f t="shared" si="5"/>
        <v>5.9724617250289276E-2</v>
      </c>
    </row>
    <row r="75" spans="1:12" x14ac:dyDescent="0.25">
      <c r="A75">
        <v>0</v>
      </c>
      <c r="B75">
        <v>1</v>
      </c>
      <c r="C75" s="3">
        <v>0</v>
      </c>
      <c r="D75" s="3">
        <v>0</v>
      </c>
      <c r="E75" s="3">
        <v>1</v>
      </c>
      <c r="F75">
        <v>1</v>
      </c>
      <c r="G75">
        <v>2</v>
      </c>
      <c r="H75">
        <v>25.28</v>
      </c>
      <c r="I75">
        <v>5</v>
      </c>
      <c r="J75">
        <f t="shared" si="3"/>
        <v>3.2350967356523386</v>
      </c>
      <c r="K75">
        <f t="shared" si="4"/>
        <v>1.7649032643476614</v>
      </c>
      <c r="L75">
        <f t="shared" si="5"/>
        <v>3.1148835325050315</v>
      </c>
    </row>
    <row r="76" spans="1:12" x14ac:dyDescent="0.25">
      <c r="A76">
        <v>0</v>
      </c>
      <c r="B76">
        <v>0</v>
      </c>
      <c r="C76" s="3">
        <v>0</v>
      </c>
      <c r="D76" s="3">
        <v>0</v>
      </c>
      <c r="E76" s="3">
        <v>1</v>
      </c>
      <c r="F76">
        <v>1</v>
      </c>
      <c r="G76">
        <v>2</v>
      </c>
      <c r="H76">
        <v>14.73</v>
      </c>
      <c r="I76">
        <v>2.2000000000000002</v>
      </c>
      <c r="J76">
        <f t="shared" si="3"/>
        <v>2.2382588224711384</v>
      </c>
      <c r="K76">
        <f t="shared" si="4"/>
        <v>-3.825882247113821E-2</v>
      </c>
      <c r="L76">
        <f t="shared" si="5"/>
        <v>1.46373749687807E-3</v>
      </c>
    </row>
    <row r="77" spans="1:12" x14ac:dyDescent="0.25">
      <c r="A77">
        <v>1</v>
      </c>
      <c r="B77">
        <v>0</v>
      </c>
      <c r="C77" s="3">
        <v>0</v>
      </c>
      <c r="D77" s="3">
        <v>0</v>
      </c>
      <c r="E77" s="3">
        <v>1</v>
      </c>
      <c r="F77">
        <v>1</v>
      </c>
      <c r="G77">
        <v>2</v>
      </c>
      <c r="H77">
        <v>10.51</v>
      </c>
      <c r="I77">
        <v>1.25</v>
      </c>
      <c r="J77">
        <f t="shared" si="3"/>
        <v>1.8395236571986584</v>
      </c>
      <c r="K77">
        <f t="shared" si="4"/>
        <v>-0.5895236571986584</v>
      </c>
      <c r="L77">
        <f t="shared" si="5"/>
        <v>0.3475381423968813</v>
      </c>
    </row>
    <row r="78" spans="1:12" x14ac:dyDescent="0.25">
      <c r="A78">
        <v>1</v>
      </c>
      <c r="B78">
        <v>1</v>
      </c>
      <c r="C78" s="3">
        <v>0</v>
      </c>
      <c r="D78" s="3">
        <v>0</v>
      </c>
      <c r="E78" s="3">
        <v>1</v>
      </c>
      <c r="F78">
        <v>1</v>
      </c>
      <c r="G78">
        <v>2</v>
      </c>
      <c r="H78">
        <v>17.920000000000002</v>
      </c>
      <c r="I78">
        <v>3.08</v>
      </c>
      <c r="J78">
        <f t="shared" si="3"/>
        <v>2.5396723715752172</v>
      </c>
      <c r="K78">
        <f t="shared" si="4"/>
        <v>0.54032762842478288</v>
      </c>
      <c r="L78">
        <f t="shared" si="5"/>
        <v>0.29195394603915026</v>
      </c>
    </row>
    <row r="79" spans="1:12" x14ac:dyDescent="0.25">
      <c r="A79">
        <v>1</v>
      </c>
      <c r="B79">
        <v>0</v>
      </c>
      <c r="C79" s="3">
        <v>1</v>
      </c>
      <c r="D79" s="3">
        <v>0</v>
      </c>
      <c r="E79" s="3">
        <v>0</v>
      </c>
      <c r="F79">
        <v>0</v>
      </c>
      <c r="G79">
        <v>4</v>
      </c>
      <c r="H79">
        <v>27.2</v>
      </c>
      <c r="I79">
        <v>4</v>
      </c>
      <c r="J79">
        <f t="shared" si="3"/>
        <v>3.4165117871507178</v>
      </c>
      <c r="K79">
        <f t="shared" si="4"/>
        <v>0.58348821284928221</v>
      </c>
      <c r="L79">
        <f t="shared" si="5"/>
        <v>0.34045849453404925</v>
      </c>
    </row>
    <row r="80" spans="1:12" x14ac:dyDescent="0.25">
      <c r="A80">
        <v>1</v>
      </c>
      <c r="B80">
        <v>0</v>
      </c>
      <c r="C80" s="3">
        <v>1</v>
      </c>
      <c r="D80" s="3">
        <v>0</v>
      </c>
      <c r="E80" s="3">
        <v>0</v>
      </c>
      <c r="F80">
        <v>0</v>
      </c>
      <c r="G80">
        <v>2</v>
      </c>
      <c r="H80">
        <v>22.76</v>
      </c>
      <c r="I80">
        <v>3</v>
      </c>
      <c r="J80">
        <f t="shared" si="3"/>
        <v>2.9969894805607158</v>
      </c>
      <c r="K80">
        <f t="shared" si="4"/>
        <v>3.0105194392842094E-3</v>
      </c>
      <c r="L80">
        <f t="shared" si="5"/>
        <v>9.0632272943081099E-6</v>
      </c>
    </row>
    <row r="81" spans="1:12" x14ac:dyDescent="0.25">
      <c r="A81">
        <v>1</v>
      </c>
      <c r="B81">
        <v>0</v>
      </c>
      <c r="C81" s="3">
        <v>1</v>
      </c>
      <c r="D81" s="3">
        <v>0</v>
      </c>
      <c r="E81" s="3">
        <v>0</v>
      </c>
      <c r="F81">
        <v>0</v>
      </c>
      <c r="G81">
        <v>2</v>
      </c>
      <c r="H81">
        <v>17.29</v>
      </c>
      <c r="I81">
        <v>2.71</v>
      </c>
      <c r="J81">
        <f t="shared" si="3"/>
        <v>2.4801455578023113</v>
      </c>
      <c r="K81">
        <f t="shared" si="4"/>
        <v>0.22985444219768869</v>
      </c>
      <c r="L81">
        <f t="shared" si="5"/>
        <v>5.2833064598010612E-2</v>
      </c>
    </row>
    <row r="82" spans="1:12" x14ac:dyDescent="0.25">
      <c r="A82">
        <v>1</v>
      </c>
      <c r="B82">
        <v>1</v>
      </c>
      <c r="C82" s="3">
        <v>1</v>
      </c>
      <c r="D82" s="3">
        <v>0</v>
      </c>
      <c r="E82" s="3">
        <v>0</v>
      </c>
      <c r="F82">
        <v>0</v>
      </c>
      <c r="G82">
        <v>2</v>
      </c>
      <c r="H82">
        <v>19.440000000000001</v>
      </c>
      <c r="I82">
        <v>3</v>
      </c>
      <c r="J82">
        <f t="shared" si="3"/>
        <v>2.6832926206781007</v>
      </c>
      <c r="K82">
        <f t="shared" si="4"/>
        <v>0.3167073793218993</v>
      </c>
      <c r="L82">
        <f t="shared" si="5"/>
        <v>0.10030356411694541</v>
      </c>
    </row>
    <row r="83" spans="1:12" x14ac:dyDescent="0.25">
      <c r="A83">
        <v>1</v>
      </c>
      <c r="B83">
        <v>0</v>
      </c>
      <c r="C83" s="3">
        <v>1</v>
      </c>
      <c r="D83" s="3">
        <v>0</v>
      </c>
      <c r="E83" s="3">
        <v>0</v>
      </c>
      <c r="F83">
        <v>0</v>
      </c>
      <c r="G83">
        <v>2</v>
      </c>
      <c r="H83">
        <v>16.66</v>
      </c>
      <c r="I83">
        <v>3.4</v>
      </c>
      <c r="J83">
        <f t="shared" si="3"/>
        <v>2.4206187440294054</v>
      </c>
      <c r="K83">
        <f t="shared" si="4"/>
        <v>0.97938125597059456</v>
      </c>
      <c r="L83">
        <f t="shared" si="5"/>
        <v>0.95918764454653926</v>
      </c>
    </row>
    <row r="84" spans="1:12" x14ac:dyDescent="0.25">
      <c r="A84">
        <v>0</v>
      </c>
      <c r="B84">
        <v>0</v>
      </c>
      <c r="C84" s="3">
        <v>1</v>
      </c>
      <c r="D84" s="3">
        <v>0</v>
      </c>
      <c r="E84" s="3">
        <v>0</v>
      </c>
      <c r="F84">
        <v>0</v>
      </c>
      <c r="G84">
        <v>1</v>
      </c>
      <c r="H84">
        <v>10.07</v>
      </c>
      <c r="I84">
        <v>1.83</v>
      </c>
      <c r="J84">
        <f t="shared" si="3"/>
        <v>1.797949374563613</v>
      </c>
      <c r="K84">
        <f t="shared" si="4"/>
        <v>3.2050625436387037E-2</v>
      </c>
      <c r="L84">
        <f t="shared" si="5"/>
        <v>1.0272425908635797E-3</v>
      </c>
    </row>
    <row r="85" spans="1:12" x14ac:dyDescent="0.25">
      <c r="A85">
        <v>1</v>
      </c>
      <c r="B85">
        <v>1</v>
      </c>
      <c r="C85" s="3">
        <v>1</v>
      </c>
      <c r="D85" s="3">
        <v>0</v>
      </c>
      <c r="E85" s="3">
        <v>0</v>
      </c>
      <c r="F85">
        <v>0</v>
      </c>
      <c r="G85">
        <v>2</v>
      </c>
      <c r="H85">
        <v>32.68</v>
      </c>
      <c r="I85">
        <v>5</v>
      </c>
      <c r="J85">
        <f t="shared" si="3"/>
        <v>3.9343005799690101</v>
      </c>
      <c r="K85">
        <f t="shared" si="4"/>
        <v>1.0656994200309899</v>
      </c>
      <c r="L85">
        <f t="shared" si="5"/>
        <v>1.1357152538543884</v>
      </c>
    </row>
    <row r="86" spans="1:12" x14ac:dyDescent="0.25">
      <c r="A86">
        <v>1</v>
      </c>
      <c r="B86">
        <v>0</v>
      </c>
      <c r="C86" s="3">
        <v>1</v>
      </c>
      <c r="D86" s="3">
        <v>0</v>
      </c>
      <c r="E86" s="3">
        <v>0</v>
      </c>
      <c r="F86">
        <v>0</v>
      </c>
      <c r="G86">
        <v>2</v>
      </c>
      <c r="H86">
        <v>15.98</v>
      </c>
      <c r="I86">
        <v>2.0299999999999998</v>
      </c>
      <c r="J86">
        <f t="shared" si="3"/>
        <v>2.3563675799570625</v>
      </c>
      <c r="K86">
        <f t="shared" si="4"/>
        <v>-0.32636757995706267</v>
      </c>
      <c r="L86">
        <f t="shared" si="5"/>
        <v>0.1065157972470297</v>
      </c>
    </row>
    <row r="87" spans="1:12" x14ac:dyDescent="0.25">
      <c r="A87">
        <v>0</v>
      </c>
      <c r="B87">
        <v>0</v>
      </c>
      <c r="C87" s="3">
        <v>1</v>
      </c>
      <c r="D87" s="3">
        <v>0</v>
      </c>
      <c r="E87" s="3">
        <v>0</v>
      </c>
      <c r="F87">
        <v>0</v>
      </c>
      <c r="G87">
        <v>4</v>
      </c>
      <c r="H87">
        <v>34.83</v>
      </c>
      <c r="I87">
        <v>5.17</v>
      </c>
      <c r="J87">
        <f t="shared" si="3"/>
        <v>4.1374476428447995</v>
      </c>
      <c r="K87">
        <f t="shared" si="4"/>
        <v>1.0325523571552004</v>
      </c>
      <c r="L87">
        <f t="shared" si="5"/>
        <v>1.0661643702667607</v>
      </c>
    </row>
    <row r="88" spans="1:12" x14ac:dyDescent="0.25">
      <c r="A88">
        <v>1</v>
      </c>
      <c r="B88">
        <v>0</v>
      </c>
      <c r="C88" s="3">
        <v>1</v>
      </c>
      <c r="D88" s="3">
        <v>0</v>
      </c>
      <c r="E88" s="3">
        <v>0</v>
      </c>
      <c r="F88">
        <v>0</v>
      </c>
      <c r="G88">
        <v>2</v>
      </c>
      <c r="H88">
        <v>13.03</v>
      </c>
      <c r="I88">
        <v>2</v>
      </c>
      <c r="J88">
        <f t="shared" si="3"/>
        <v>2.0776309122902816</v>
      </c>
      <c r="K88">
        <f t="shared" si="4"/>
        <v>-7.7630912290281628E-2</v>
      </c>
      <c r="L88">
        <f t="shared" si="5"/>
        <v>6.0265585430213991E-3</v>
      </c>
    </row>
    <row r="89" spans="1:12" x14ac:dyDescent="0.25">
      <c r="A89">
        <v>1</v>
      </c>
      <c r="B89">
        <v>0</v>
      </c>
      <c r="C89" s="3">
        <v>1</v>
      </c>
      <c r="D89" s="3">
        <v>0</v>
      </c>
      <c r="E89" s="3">
        <v>0</v>
      </c>
      <c r="F89">
        <v>0</v>
      </c>
      <c r="G89">
        <v>2</v>
      </c>
      <c r="H89">
        <v>18.28</v>
      </c>
      <c r="I89">
        <v>4</v>
      </c>
      <c r="J89">
        <f t="shared" si="3"/>
        <v>2.5736876937311632</v>
      </c>
      <c r="K89">
        <f t="shared" si="4"/>
        <v>1.4263123062688368</v>
      </c>
      <c r="L89">
        <f t="shared" si="5"/>
        <v>2.0343667950139279</v>
      </c>
    </row>
    <row r="90" spans="1:12" x14ac:dyDescent="0.25">
      <c r="A90">
        <v>1</v>
      </c>
      <c r="B90">
        <v>0</v>
      </c>
      <c r="C90" s="3">
        <v>1</v>
      </c>
      <c r="D90" s="3">
        <v>0</v>
      </c>
      <c r="E90" s="3">
        <v>0</v>
      </c>
      <c r="F90">
        <v>0</v>
      </c>
      <c r="G90">
        <v>2</v>
      </c>
      <c r="H90">
        <v>24.71</v>
      </c>
      <c r="I90">
        <v>5.85</v>
      </c>
      <c r="J90">
        <f t="shared" si="3"/>
        <v>3.1812391422387574</v>
      </c>
      <c r="K90">
        <f t="shared" si="4"/>
        <v>2.6687608577612423</v>
      </c>
      <c r="L90">
        <f t="shared" si="5"/>
        <v>7.1222845159185217</v>
      </c>
    </row>
    <row r="91" spans="1:12" x14ac:dyDescent="0.25">
      <c r="A91">
        <v>1</v>
      </c>
      <c r="B91">
        <v>0</v>
      </c>
      <c r="C91" s="3">
        <v>1</v>
      </c>
      <c r="D91" s="3">
        <v>0</v>
      </c>
      <c r="E91" s="3">
        <v>0</v>
      </c>
      <c r="F91">
        <v>0</v>
      </c>
      <c r="G91">
        <v>2</v>
      </c>
      <c r="H91">
        <v>21.16</v>
      </c>
      <c r="I91">
        <v>3</v>
      </c>
      <c r="J91">
        <f t="shared" si="3"/>
        <v>2.8458102709787321</v>
      </c>
      <c r="K91">
        <f t="shared" si="4"/>
        <v>0.15418972902126793</v>
      </c>
      <c r="L91">
        <f t="shared" si="5"/>
        <v>2.3774472535652034E-2</v>
      </c>
    </row>
    <row r="92" spans="1:12" x14ac:dyDescent="0.25">
      <c r="A92">
        <v>1</v>
      </c>
      <c r="B92">
        <v>1</v>
      </c>
      <c r="C92" s="3">
        <v>0</v>
      </c>
      <c r="D92" s="3">
        <v>1</v>
      </c>
      <c r="E92" s="3">
        <v>0</v>
      </c>
      <c r="F92">
        <v>1</v>
      </c>
      <c r="G92">
        <v>2</v>
      </c>
      <c r="H92">
        <v>28.97</v>
      </c>
      <c r="I92">
        <v>3</v>
      </c>
      <c r="J92">
        <f t="shared" si="3"/>
        <v>3.583753787750787</v>
      </c>
      <c r="K92">
        <f t="shared" si="4"/>
        <v>-0.58375378775078701</v>
      </c>
      <c r="L92">
        <f t="shared" si="5"/>
        <v>0.34076848471339088</v>
      </c>
    </row>
    <row r="93" spans="1:12" x14ac:dyDescent="0.25">
      <c r="A93">
        <v>1</v>
      </c>
      <c r="B93">
        <v>0</v>
      </c>
      <c r="C93" s="3">
        <v>0</v>
      </c>
      <c r="D93" s="3">
        <v>1</v>
      </c>
      <c r="E93" s="3">
        <v>0</v>
      </c>
      <c r="F93">
        <v>1</v>
      </c>
      <c r="G93">
        <v>2</v>
      </c>
      <c r="H93">
        <v>22.49</v>
      </c>
      <c r="I93">
        <v>3.5</v>
      </c>
      <c r="J93">
        <f t="shared" si="3"/>
        <v>2.9714779889437555</v>
      </c>
      <c r="K93">
        <f t="shared" si="4"/>
        <v>0.52852201105624452</v>
      </c>
      <c r="L93">
        <f t="shared" si="5"/>
        <v>0.27933551617093705</v>
      </c>
    </row>
    <row r="94" spans="1:12" x14ac:dyDescent="0.25">
      <c r="A94">
        <v>0</v>
      </c>
      <c r="B94">
        <v>1</v>
      </c>
      <c r="C94" s="3">
        <v>0</v>
      </c>
      <c r="D94" s="3">
        <v>1</v>
      </c>
      <c r="E94" s="3">
        <v>0</v>
      </c>
      <c r="F94">
        <v>1</v>
      </c>
      <c r="G94">
        <v>2</v>
      </c>
      <c r="H94">
        <v>5.75</v>
      </c>
      <c r="I94">
        <v>1</v>
      </c>
      <c r="J94">
        <f t="shared" si="3"/>
        <v>1.3897655086922589</v>
      </c>
      <c r="K94">
        <f t="shared" si="4"/>
        <v>-0.3897655086922589</v>
      </c>
      <c r="L94">
        <f t="shared" si="5"/>
        <v>0.15191715176613535</v>
      </c>
    </row>
    <row r="95" spans="1:12" x14ac:dyDescent="0.25">
      <c r="A95">
        <v>0</v>
      </c>
      <c r="B95">
        <v>1</v>
      </c>
      <c r="C95" s="3">
        <v>0</v>
      </c>
      <c r="D95" s="3">
        <v>1</v>
      </c>
      <c r="E95" s="3">
        <v>0</v>
      </c>
      <c r="F95">
        <v>1</v>
      </c>
      <c r="G95">
        <v>2</v>
      </c>
      <c r="H95">
        <v>16.32</v>
      </c>
      <c r="I95">
        <v>4.3</v>
      </c>
      <c r="J95">
        <f t="shared" si="3"/>
        <v>2.3884931619932339</v>
      </c>
      <c r="K95">
        <f t="shared" si="4"/>
        <v>1.9115068380067659</v>
      </c>
      <c r="L95">
        <f t="shared" si="5"/>
        <v>3.6538583917466245</v>
      </c>
    </row>
    <row r="96" spans="1:12" x14ac:dyDescent="0.25">
      <c r="A96">
        <v>0</v>
      </c>
      <c r="B96">
        <v>0</v>
      </c>
      <c r="C96" s="3">
        <v>0</v>
      </c>
      <c r="D96" s="3">
        <v>1</v>
      </c>
      <c r="E96" s="3">
        <v>0</v>
      </c>
      <c r="F96">
        <v>1</v>
      </c>
      <c r="G96">
        <v>2</v>
      </c>
      <c r="H96">
        <v>22.75</v>
      </c>
      <c r="I96">
        <v>3.25</v>
      </c>
      <c r="J96">
        <f t="shared" si="3"/>
        <v>2.996044610500828</v>
      </c>
      <c r="K96">
        <f t="shared" si="4"/>
        <v>0.25395538949917196</v>
      </c>
      <c r="L96">
        <f t="shared" si="5"/>
        <v>6.4493339855676138E-2</v>
      </c>
    </row>
    <row r="97" spans="1:12" x14ac:dyDescent="0.25">
      <c r="A97">
        <v>1</v>
      </c>
      <c r="B97">
        <v>1</v>
      </c>
      <c r="C97" s="3">
        <v>0</v>
      </c>
      <c r="D97" s="3">
        <v>1</v>
      </c>
      <c r="E97" s="3">
        <v>0</v>
      </c>
      <c r="F97">
        <v>1</v>
      </c>
      <c r="G97">
        <v>4</v>
      </c>
      <c r="H97">
        <v>40.17</v>
      </c>
      <c r="I97">
        <v>4.7300000000000004</v>
      </c>
      <c r="J97">
        <f t="shared" si="3"/>
        <v>4.6420082548246677</v>
      </c>
      <c r="K97">
        <f t="shared" si="4"/>
        <v>8.7991745175332703E-2</v>
      </c>
      <c r="L97">
        <f t="shared" si="5"/>
        <v>7.7425472190006863E-3</v>
      </c>
    </row>
    <row r="98" spans="1:12" x14ac:dyDescent="0.25">
      <c r="A98">
        <v>1</v>
      </c>
      <c r="B98">
        <v>1</v>
      </c>
      <c r="C98" s="3">
        <v>0</v>
      </c>
      <c r="D98" s="3">
        <v>1</v>
      </c>
      <c r="E98" s="3">
        <v>0</v>
      </c>
      <c r="F98">
        <v>1</v>
      </c>
      <c r="G98">
        <v>2</v>
      </c>
      <c r="H98">
        <v>27.28</v>
      </c>
      <c r="I98">
        <v>4</v>
      </c>
      <c r="J98">
        <f t="shared" si="3"/>
        <v>3.4240707476298171</v>
      </c>
      <c r="K98">
        <f t="shared" si="4"/>
        <v>0.57592925237018289</v>
      </c>
      <c r="L98">
        <f t="shared" si="5"/>
        <v>0.33169450373567783</v>
      </c>
    </row>
    <row r="99" spans="1:12" x14ac:dyDescent="0.25">
      <c r="A99">
        <v>1</v>
      </c>
      <c r="B99">
        <v>1</v>
      </c>
      <c r="C99" s="3">
        <v>0</v>
      </c>
      <c r="D99" s="3">
        <v>1</v>
      </c>
      <c r="E99" s="3">
        <v>0</v>
      </c>
      <c r="F99">
        <v>1</v>
      </c>
      <c r="G99">
        <v>2</v>
      </c>
      <c r="H99">
        <v>12.03</v>
      </c>
      <c r="I99">
        <v>1.5</v>
      </c>
      <c r="J99">
        <f t="shared" si="3"/>
        <v>1.9831439063015419</v>
      </c>
      <c r="K99">
        <f t="shared" si="4"/>
        <v>-0.48314390630154191</v>
      </c>
      <c r="L99">
        <f t="shared" si="5"/>
        <v>0.23342803419631311</v>
      </c>
    </row>
    <row r="100" spans="1:12" x14ac:dyDescent="0.25">
      <c r="A100">
        <v>1</v>
      </c>
      <c r="B100">
        <v>1</v>
      </c>
      <c r="C100" s="3">
        <v>0</v>
      </c>
      <c r="D100" s="3">
        <v>1</v>
      </c>
      <c r="E100" s="3">
        <v>0</v>
      </c>
      <c r="F100">
        <v>1</v>
      </c>
      <c r="G100">
        <v>2</v>
      </c>
      <c r="H100">
        <v>21.01</v>
      </c>
      <c r="I100">
        <v>3</v>
      </c>
      <c r="J100">
        <f t="shared" si="3"/>
        <v>2.8316372200804216</v>
      </c>
      <c r="K100">
        <f t="shared" si="4"/>
        <v>0.16836277991957838</v>
      </c>
      <c r="L100">
        <f t="shared" si="5"/>
        <v>2.8346025662248385E-2</v>
      </c>
    </row>
    <row r="101" spans="1:12" x14ac:dyDescent="0.25">
      <c r="A101">
        <v>1</v>
      </c>
      <c r="B101">
        <v>0</v>
      </c>
      <c r="C101" s="3">
        <v>0</v>
      </c>
      <c r="D101" s="3">
        <v>1</v>
      </c>
      <c r="E101" s="3">
        <v>0</v>
      </c>
      <c r="F101">
        <v>1</v>
      </c>
      <c r="G101">
        <v>2</v>
      </c>
      <c r="H101">
        <v>12.46</v>
      </c>
      <c r="I101">
        <v>1.5</v>
      </c>
      <c r="J101">
        <f t="shared" si="3"/>
        <v>2.0237733188767</v>
      </c>
      <c r="K101">
        <f t="shared" si="4"/>
        <v>-0.52377331887669998</v>
      </c>
      <c r="L101">
        <f t="shared" si="5"/>
        <v>0.27433848956711326</v>
      </c>
    </row>
    <row r="102" spans="1:12" x14ac:dyDescent="0.25">
      <c r="A102">
        <v>0</v>
      </c>
      <c r="B102">
        <v>1</v>
      </c>
      <c r="C102" s="3">
        <v>0</v>
      </c>
      <c r="D102" s="3">
        <v>1</v>
      </c>
      <c r="E102" s="3">
        <v>0</v>
      </c>
      <c r="F102">
        <v>1</v>
      </c>
      <c r="G102">
        <v>2</v>
      </c>
      <c r="H102">
        <v>11.35</v>
      </c>
      <c r="I102">
        <v>2.5</v>
      </c>
      <c r="J102">
        <f t="shared" si="3"/>
        <v>1.9188927422291993</v>
      </c>
      <c r="K102">
        <f t="shared" si="4"/>
        <v>0.58110725777080074</v>
      </c>
      <c r="L102">
        <f t="shared" si="5"/>
        <v>0.33768564503389986</v>
      </c>
    </row>
    <row r="103" spans="1:12" x14ac:dyDescent="0.25">
      <c r="A103">
        <v>0</v>
      </c>
      <c r="B103">
        <v>1</v>
      </c>
      <c r="C103" s="3">
        <v>0</v>
      </c>
      <c r="D103" s="3">
        <v>1</v>
      </c>
      <c r="E103" s="3">
        <v>0</v>
      </c>
      <c r="F103">
        <v>1</v>
      </c>
      <c r="G103">
        <v>2</v>
      </c>
      <c r="H103">
        <v>15.38</v>
      </c>
      <c r="I103">
        <v>3</v>
      </c>
      <c r="J103">
        <f t="shared" si="3"/>
        <v>2.2996753763638189</v>
      </c>
      <c r="K103">
        <f t="shared" si="4"/>
        <v>0.70032462363618109</v>
      </c>
      <c r="L103">
        <f t="shared" si="5"/>
        <v>0.4904545784711587</v>
      </c>
    </row>
    <row r="104" spans="1:12" x14ac:dyDescent="0.25">
      <c r="A104">
        <v>0</v>
      </c>
      <c r="B104">
        <v>1</v>
      </c>
      <c r="C104" s="3">
        <v>0</v>
      </c>
      <c r="D104" s="3">
        <v>0</v>
      </c>
      <c r="E104" s="3">
        <v>1</v>
      </c>
      <c r="F104">
        <v>1</v>
      </c>
      <c r="G104">
        <v>3</v>
      </c>
      <c r="H104">
        <v>44.3</v>
      </c>
      <c r="I104">
        <v>2.5</v>
      </c>
      <c r="J104">
        <f t="shared" si="3"/>
        <v>5.0322395895581611</v>
      </c>
      <c r="K104">
        <f t="shared" si="4"/>
        <v>-2.5322395895581611</v>
      </c>
      <c r="L104">
        <f t="shared" si="5"/>
        <v>6.4122373389256841</v>
      </c>
    </row>
    <row r="105" spans="1:12" x14ac:dyDescent="0.25">
      <c r="A105">
        <v>0</v>
      </c>
      <c r="B105">
        <v>1</v>
      </c>
      <c r="C105" s="3">
        <v>0</v>
      </c>
      <c r="D105" s="3">
        <v>0</v>
      </c>
      <c r="E105" s="3">
        <v>1</v>
      </c>
      <c r="F105">
        <v>1</v>
      </c>
      <c r="G105">
        <v>2</v>
      </c>
      <c r="H105">
        <v>22.42</v>
      </c>
      <c r="I105">
        <v>3.48</v>
      </c>
      <c r="J105">
        <f t="shared" si="3"/>
        <v>2.9648638985245439</v>
      </c>
      <c r="K105">
        <f t="shared" si="4"/>
        <v>0.51513610147545608</v>
      </c>
      <c r="L105">
        <f t="shared" si="5"/>
        <v>0.26536520304333139</v>
      </c>
    </row>
    <row r="106" spans="1:12" x14ac:dyDescent="0.25">
      <c r="A106">
        <v>0</v>
      </c>
      <c r="B106">
        <v>0</v>
      </c>
      <c r="C106" s="3">
        <v>0</v>
      </c>
      <c r="D106" s="3">
        <v>0</v>
      </c>
      <c r="E106" s="3">
        <v>1</v>
      </c>
      <c r="F106">
        <v>1</v>
      </c>
      <c r="G106">
        <v>2</v>
      </c>
      <c r="H106">
        <v>20.92</v>
      </c>
      <c r="I106">
        <v>4.08</v>
      </c>
      <c r="J106">
        <f t="shared" si="3"/>
        <v>2.823133389541435</v>
      </c>
      <c r="K106">
        <f t="shared" si="4"/>
        <v>1.2568666104585651</v>
      </c>
      <c r="L106">
        <f t="shared" si="5"/>
        <v>1.5797136764856023</v>
      </c>
    </row>
    <row r="107" spans="1:12" x14ac:dyDescent="0.25">
      <c r="A107">
        <v>1</v>
      </c>
      <c r="B107">
        <v>1</v>
      </c>
      <c r="C107" s="3">
        <v>0</v>
      </c>
      <c r="D107" s="3">
        <v>0</v>
      </c>
      <c r="E107" s="3">
        <v>1</v>
      </c>
      <c r="F107">
        <v>1</v>
      </c>
      <c r="G107">
        <v>2</v>
      </c>
      <c r="H107">
        <v>15.36</v>
      </c>
      <c r="I107">
        <v>1.64</v>
      </c>
      <c r="J107">
        <f t="shared" si="3"/>
        <v>2.2977856362440443</v>
      </c>
      <c r="K107">
        <f t="shared" si="4"/>
        <v>-0.6577856362440444</v>
      </c>
      <c r="L107">
        <f t="shared" si="5"/>
        <v>0.43268194324898229</v>
      </c>
    </row>
    <row r="108" spans="1:12" x14ac:dyDescent="0.25">
      <c r="A108">
        <v>1</v>
      </c>
      <c r="B108">
        <v>1</v>
      </c>
      <c r="C108" s="3">
        <v>0</v>
      </c>
      <c r="D108" s="3">
        <v>0</v>
      </c>
      <c r="E108" s="3">
        <v>1</v>
      </c>
      <c r="F108">
        <v>1</v>
      </c>
      <c r="G108">
        <v>2</v>
      </c>
      <c r="H108">
        <v>20.49</v>
      </c>
      <c r="I108">
        <v>4.0599999999999996</v>
      </c>
      <c r="J108">
        <f t="shared" si="3"/>
        <v>2.7825039769662769</v>
      </c>
      <c r="K108">
        <f t="shared" si="4"/>
        <v>1.2774960230337227</v>
      </c>
      <c r="L108">
        <f t="shared" si="5"/>
        <v>1.6319960888669778</v>
      </c>
    </row>
    <row r="109" spans="1:12" x14ac:dyDescent="0.25">
      <c r="A109">
        <v>1</v>
      </c>
      <c r="B109">
        <v>1</v>
      </c>
      <c r="C109" s="3">
        <v>0</v>
      </c>
      <c r="D109" s="3">
        <v>0</v>
      </c>
      <c r="E109" s="3">
        <v>1</v>
      </c>
      <c r="F109">
        <v>1</v>
      </c>
      <c r="G109">
        <v>2</v>
      </c>
      <c r="H109">
        <v>25.21</v>
      </c>
      <c r="I109">
        <v>4.29</v>
      </c>
      <c r="J109">
        <f t="shared" si="3"/>
        <v>3.228482645233127</v>
      </c>
      <c r="K109">
        <f t="shared" si="4"/>
        <v>1.061517354766873</v>
      </c>
      <c r="L109">
        <f t="shared" si="5"/>
        <v>1.1268190944712593</v>
      </c>
    </row>
    <row r="110" spans="1:12" x14ac:dyDescent="0.25">
      <c r="A110">
        <v>1</v>
      </c>
      <c r="B110">
        <v>0</v>
      </c>
      <c r="C110" s="3">
        <v>0</v>
      </c>
      <c r="D110" s="3">
        <v>0</v>
      </c>
      <c r="E110" s="3">
        <v>1</v>
      </c>
      <c r="F110">
        <v>1</v>
      </c>
      <c r="G110">
        <v>2</v>
      </c>
      <c r="H110">
        <v>18.239999999999998</v>
      </c>
      <c r="I110">
        <v>3.76</v>
      </c>
      <c r="J110">
        <f t="shared" si="3"/>
        <v>2.5699082134916136</v>
      </c>
      <c r="K110">
        <f t="shared" si="4"/>
        <v>1.1900917865083862</v>
      </c>
      <c r="L110">
        <f t="shared" si="5"/>
        <v>1.4163184603147223</v>
      </c>
    </row>
    <row r="111" spans="1:12" x14ac:dyDescent="0.25">
      <c r="A111">
        <v>0</v>
      </c>
      <c r="B111">
        <v>1</v>
      </c>
      <c r="C111" s="3">
        <v>0</v>
      </c>
      <c r="D111" s="3">
        <v>0</v>
      </c>
      <c r="E111" s="3">
        <v>1</v>
      </c>
      <c r="F111">
        <v>1</v>
      </c>
      <c r="G111">
        <v>2</v>
      </c>
      <c r="H111">
        <v>14.31</v>
      </c>
      <c r="I111">
        <v>4</v>
      </c>
      <c r="J111">
        <f t="shared" si="3"/>
        <v>2.1985742799558681</v>
      </c>
      <c r="K111">
        <f t="shared" si="4"/>
        <v>1.8014257200441319</v>
      </c>
      <c r="L111">
        <f t="shared" si="5"/>
        <v>3.2451346248365192</v>
      </c>
    </row>
    <row r="112" spans="1:12" x14ac:dyDescent="0.25">
      <c r="A112">
        <v>1</v>
      </c>
      <c r="B112">
        <v>0</v>
      </c>
      <c r="C112" s="3">
        <v>0</v>
      </c>
      <c r="D112" s="3">
        <v>0</v>
      </c>
      <c r="E112" s="3">
        <v>1</v>
      </c>
      <c r="F112">
        <v>1</v>
      </c>
      <c r="G112">
        <v>2</v>
      </c>
      <c r="H112">
        <v>14</v>
      </c>
      <c r="I112">
        <v>3</v>
      </c>
      <c r="J112">
        <f t="shared" si="3"/>
        <v>2.1692833080993585</v>
      </c>
      <c r="K112">
        <f t="shared" si="4"/>
        <v>0.83071669190064146</v>
      </c>
      <c r="L112">
        <f t="shared" si="5"/>
        <v>0.69009022220234528</v>
      </c>
    </row>
    <row r="113" spans="1:12" x14ac:dyDescent="0.25">
      <c r="A113">
        <v>0</v>
      </c>
      <c r="B113">
        <v>0</v>
      </c>
      <c r="C113" s="3">
        <v>0</v>
      </c>
      <c r="D113" s="3">
        <v>0</v>
      </c>
      <c r="E113" s="3">
        <v>1</v>
      </c>
      <c r="F113">
        <v>1</v>
      </c>
      <c r="G113">
        <v>1</v>
      </c>
      <c r="H113">
        <v>7.25</v>
      </c>
      <c r="I113">
        <v>1</v>
      </c>
      <c r="J113">
        <f t="shared" si="3"/>
        <v>1.531496017675368</v>
      </c>
      <c r="K113">
        <f t="shared" si="4"/>
        <v>-0.53149601767536803</v>
      </c>
      <c r="L113">
        <f t="shared" si="5"/>
        <v>0.28248801680477514</v>
      </c>
    </row>
    <row r="114" spans="1:12" x14ac:dyDescent="0.25">
      <c r="A114">
        <v>1</v>
      </c>
      <c r="B114">
        <v>0</v>
      </c>
      <c r="C114" s="3">
        <v>0</v>
      </c>
      <c r="D114" s="3">
        <v>0</v>
      </c>
      <c r="E114" s="3">
        <v>0</v>
      </c>
      <c r="F114">
        <v>1</v>
      </c>
      <c r="G114">
        <v>3</v>
      </c>
      <c r="H114">
        <v>38.07</v>
      </c>
      <c r="I114">
        <v>4</v>
      </c>
      <c r="J114">
        <f t="shared" si="3"/>
        <v>4.4435855422483153</v>
      </c>
      <c r="K114">
        <f t="shared" si="4"/>
        <v>-0.44358554224831526</v>
      </c>
      <c r="L114">
        <f t="shared" si="5"/>
        <v>0.19676813329173187</v>
      </c>
    </row>
    <row r="115" spans="1:12" x14ac:dyDescent="0.25">
      <c r="A115">
        <v>1</v>
      </c>
      <c r="B115">
        <v>0</v>
      </c>
      <c r="C115" s="3">
        <v>0</v>
      </c>
      <c r="D115" s="3">
        <v>0</v>
      </c>
      <c r="E115" s="3">
        <v>0</v>
      </c>
      <c r="F115">
        <v>1</v>
      </c>
      <c r="G115">
        <v>2</v>
      </c>
      <c r="H115">
        <v>23.95</v>
      </c>
      <c r="I115">
        <v>2.5499999999999998</v>
      </c>
      <c r="J115">
        <f t="shared" si="3"/>
        <v>3.1094290176873152</v>
      </c>
      <c r="K115">
        <f t="shared" si="4"/>
        <v>-0.55942901768731534</v>
      </c>
      <c r="L115">
        <f t="shared" si="5"/>
        <v>0.31296082583059459</v>
      </c>
    </row>
    <row r="116" spans="1:12" x14ac:dyDescent="0.25">
      <c r="A116">
        <v>0</v>
      </c>
      <c r="B116">
        <v>0</v>
      </c>
      <c r="C116" s="3">
        <v>0</v>
      </c>
      <c r="D116" s="3">
        <v>0</v>
      </c>
      <c r="E116" s="3">
        <v>0</v>
      </c>
      <c r="F116">
        <v>1</v>
      </c>
      <c r="G116">
        <v>3</v>
      </c>
      <c r="H116">
        <v>25.71</v>
      </c>
      <c r="I116">
        <v>4</v>
      </c>
      <c r="J116">
        <f t="shared" si="3"/>
        <v>3.2757261482274966</v>
      </c>
      <c r="K116">
        <f t="shared" si="4"/>
        <v>0.72427385177250336</v>
      </c>
      <c r="L116">
        <f t="shared" si="5"/>
        <v>0.5245726123613782</v>
      </c>
    </row>
    <row r="117" spans="1:12" x14ac:dyDescent="0.25">
      <c r="A117">
        <v>0</v>
      </c>
      <c r="B117">
        <v>0</v>
      </c>
      <c r="C117" s="3">
        <v>0</v>
      </c>
      <c r="D117" s="3">
        <v>0</v>
      </c>
      <c r="E117" s="3">
        <v>0</v>
      </c>
      <c r="F117">
        <v>1</v>
      </c>
      <c r="G117">
        <v>2</v>
      </c>
      <c r="H117">
        <v>17.309999999999999</v>
      </c>
      <c r="I117">
        <v>3.5</v>
      </c>
      <c r="J117">
        <f t="shared" si="3"/>
        <v>2.4820352979220859</v>
      </c>
      <c r="K117">
        <f t="shared" si="4"/>
        <v>1.0179647020779141</v>
      </c>
      <c r="L117">
        <f t="shared" si="5"/>
        <v>1.0362521346765765</v>
      </c>
    </row>
    <row r="118" spans="1:12" x14ac:dyDescent="0.25">
      <c r="A118">
        <v>1</v>
      </c>
      <c r="B118">
        <v>0</v>
      </c>
      <c r="C118" s="3">
        <v>0</v>
      </c>
      <c r="D118" s="3">
        <v>0</v>
      </c>
      <c r="E118" s="3">
        <v>0</v>
      </c>
      <c r="F118">
        <v>1</v>
      </c>
      <c r="G118">
        <v>4</v>
      </c>
      <c r="H118">
        <v>29.93</v>
      </c>
      <c r="I118">
        <v>5.07</v>
      </c>
      <c r="J118">
        <f t="shared" si="3"/>
        <v>3.6744613134999762</v>
      </c>
      <c r="K118">
        <f t="shared" si="4"/>
        <v>1.3955386865000241</v>
      </c>
      <c r="L118">
        <f t="shared" si="5"/>
        <v>1.9475282255182125</v>
      </c>
    </row>
    <row r="119" spans="1:12" x14ac:dyDescent="0.25">
      <c r="A119">
        <v>0</v>
      </c>
      <c r="B119">
        <v>0</v>
      </c>
      <c r="C119" s="3">
        <v>1</v>
      </c>
      <c r="D119" s="3">
        <v>0</v>
      </c>
      <c r="E119" s="3">
        <v>0</v>
      </c>
      <c r="F119">
        <v>0</v>
      </c>
      <c r="G119">
        <v>2</v>
      </c>
      <c r="H119">
        <v>10.65</v>
      </c>
      <c r="I119">
        <v>1.5</v>
      </c>
      <c r="J119">
        <f t="shared" si="3"/>
        <v>1.8527518380370818</v>
      </c>
      <c r="K119">
        <f t="shared" si="4"/>
        <v>-0.35275183803708177</v>
      </c>
      <c r="L119">
        <f t="shared" si="5"/>
        <v>0.12443385923853957</v>
      </c>
    </row>
    <row r="120" spans="1:12" x14ac:dyDescent="0.25">
      <c r="A120">
        <v>0</v>
      </c>
      <c r="B120">
        <v>0</v>
      </c>
      <c r="C120" s="3">
        <v>1</v>
      </c>
      <c r="D120" s="3">
        <v>0</v>
      </c>
      <c r="E120" s="3">
        <v>0</v>
      </c>
      <c r="F120">
        <v>0</v>
      </c>
      <c r="G120">
        <v>2</v>
      </c>
      <c r="H120">
        <v>12.43</v>
      </c>
      <c r="I120">
        <v>1.8</v>
      </c>
      <c r="J120">
        <f t="shared" si="3"/>
        <v>2.0209387086970381</v>
      </c>
      <c r="K120">
        <f t="shared" si="4"/>
        <v>-0.22093870869703802</v>
      </c>
      <c r="L120">
        <f t="shared" si="5"/>
        <v>4.8813913000714623E-2</v>
      </c>
    </row>
    <row r="121" spans="1:12" x14ac:dyDescent="0.25">
      <c r="A121">
        <v>0</v>
      </c>
      <c r="B121">
        <v>0</v>
      </c>
      <c r="C121" s="3">
        <v>1</v>
      </c>
      <c r="D121" s="3">
        <v>0</v>
      </c>
      <c r="E121" s="3">
        <v>0</v>
      </c>
      <c r="F121">
        <v>0</v>
      </c>
      <c r="G121">
        <v>4</v>
      </c>
      <c r="H121">
        <v>24.08</v>
      </c>
      <c r="I121">
        <v>2.92</v>
      </c>
      <c r="J121">
        <f t="shared" si="3"/>
        <v>3.1217123284658514</v>
      </c>
      <c r="K121">
        <f t="shared" si="4"/>
        <v>-0.20171232846585152</v>
      </c>
      <c r="L121">
        <f t="shared" si="5"/>
        <v>4.0687863455115575E-2</v>
      </c>
    </row>
    <row r="122" spans="1:12" x14ac:dyDescent="0.25">
      <c r="A122">
        <v>1</v>
      </c>
      <c r="B122">
        <v>0</v>
      </c>
      <c r="C122" s="3">
        <v>1</v>
      </c>
      <c r="D122" s="3">
        <v>0</v>
      </c>
      <c r="E122" s="3">
        <v>0</v>
      </c>
      <c r="F122">
        <v>0</v>
      </c>
      <c r="G122">
        <v>2</v>
      </c>
      <c r="H122">
        <v>11.69</v>
      </c>
      <c r="I122">
        <v>2.31</v>
      </c>
      <c r="J122">
        <f t="shared" si="3"/>
        <v>1.9510183242653707</v>
      </c>
      <c r="K122">
        <f t="shared" si="4"/>
        <v>0.35898167573462936</v>
      </c>
      <c r="L122">
        <f t="shared" si="5"/>
        <v>0.12886784351324257</v>
      </c>
    </row>
    <row r="123" spans="1:12" x14ac:dyDescent="0.25">
      <c r="A123">
        <v>0</v>
      </c>
      <c r="B123">
        <v>0</v>
      </c>
      <c r="C123" s="3">
        <v>1</v>
      </c>
      <c r="D123" s="3">
        <v>0</v>
      </c>
      <c r="E123" s="3">
        <v>0</v>
      </c>
      <c r="F123">
        <v>0</v>
      </c>
      <c r="G123">
        <v>2</v>
      </c>
      <c r="H123">
        <v>13.42</v>
      </c>
      <c r="I123">
        <v>1.68</v>
      </c>
      <c r="J123">
        <f t="shared" si="3"/>
        <v>2.1144808446258896</v>
      </c>
      <c r="K123">
        <f t="shared" si="4"/>
        <v>-0.43448084462588965</v>
      </c>
      <c r="L123">
        <f t="shared" si="5"/>
        <v>0.18877360434682647</v>
      </c>
    </row>
    <row r="124" spans="1:12" x14ac:dyDescent="0.25">
      <c r="A124">
        <v>1</v>
      </c>
      <c r="B124">
        <v>0</v>
      </c>
      <c r="C124" s="3">
        <v>1</v>
      </c>
      <c r="D124" s="3">
        <v>0</v>
      </c>
      <c r="E124" s="3">
        <v>0</v>
      </c>
      <c r="F124">
        <v>0</v>
      </c>
      <c r="G124">
        <v>2</v>
      </c>
      <c r="H124">
        <v>14.26</v>
      </c>
      <c r="I124">
        <v>2.5</v>
      </c>
      <c r="J124">
        <f t="shared" si="3"/>
        <v>2.1938499296564311</v>
      </c>
      <c r="K124">
        <f t="shared" si="4"/>
        <v>0.30615007034356889</v>
      </c>
      <c r="L124">
        <f t="shared" si="5"/>
        <v>9.3727865571372179E-2</v>
      </c>
    </row>
    <row r="125" spans="1:12" x14ac:dyDescent="0.25">
      <c r="A125">
        <v>1</v>
      </c>
      <c r="B125">
        <v>0</v>
      </c>
      <c r="C125" s="3">
        <v>1</v>
      </c>
      <c r="D125" s="3">
        <v>0</v>
      </c>
      <c r="E125" s="3">
        <v>0</v>
      </c>
      <c r="F125">
        <v>0</v>
      </c>
      <c r="G125">
        <v>2</v>
      </c>
      <c r="H125">
        <v>15.95</v>
      </c>
      <c r="I125">
        <v>2</v>
      </c>
      <c r="J125">
        <f t="shared" si="3"/>
        <v>2.3535329697774001</v>
      </c>
      <c r="K125">
        <f t="shared" si="4"/>
        <v>-0.35353296977740012</v>
      </c>
      <c r="L125">
        <f t="shared" si="5"/>
        <v>0.1249855607196281</v>
      </c>
    </row>
    <row r="126" spans="1:12" x14ac:dyDescent="0.25">
      <c r="A126">
        <v>0</v>
      </c>
      <c r="B126">
        <v>0</v>
      </c>
      <c r="C126" s="3">
        <v>1</v>
      </c>
      <c r="D126" s="3">
        <v>0</v>
      </c>
      <c r="E126" s="3">
        <v>0</v>
      </c>
      <c r="F126">
        <v>0</v>
      </c>
      <c r="G126">
        <v>2</v>
      </c>
      <c r="H126">
        <v>12.48</v>
      </c>
      <c r="I126">
        <v>2.52</v>
      </c>
      <c r="J126">
        <f t="shared" si="3"/>
        <v>2.025663058996475</v>
      </c>
      <c r="K126">
        <f t="shared" si="4"/>
        <v>0.49433694100352499</v>
      </c>
      <c r="L126">
        <f t="shared" si="5"/>
        <v>0.24436901124072255</v>
      </c>
    </row>
    <row r="127" spans="1:12" x14ac:dyDescent="0.25">
      <c r="A127">
        <v>0</v>
      </c>
      <c r="B127">
        <v>0</v>
      </c>
      <c r="C127" s="3">
        <v>1</v>
      </c>
      <c r="D127" s="3">
        <v>0</v>
      </c>
      <c r="E127" s="3">
        <v>0</v>
      </c>
      <c r="F127">
        <v>0</v>
      </c>
      <c r="G127">
        <v>6</v>
      </c>
      <c r="H127">
        <v>29.8</v>
      </c>
      <c r="I127">
        <v>4.2</v>
      </c>
      <c r="J127">
        <f t="shared" si="3"/>
        <v>3.6621780027214408</v>
      </c>
      <c r="K127">
        <f t="shared" si="4"/>
        <v>0.53782199727855939</v>
      </c>
      <c r="L127">
        <f t="shared" si="5"/>
        <v>0.28925250075669873</v>
      </c>
    </row>
    <row r="128" spans="1:12" x14ac:dyDescent="0.25">
      <c r="A128">
        <v>1</v>
      </c>
      <c r="B128">
        <v>0</v>
      </c>
      <c r="C128" s="3">
        <v>1</v>
      </c>
      <c r="D128" s="3">
        <v>0</v>
      </c>
      <c r="E128" s="3">
        <v>0</v>
      </c>
      <c r="F128">
        <v>0</v>
      </c>
      <c r="G128">
        <v>2</v>
      </c>
      <c r="H128">
        <v>8.52</v>
      </c>
      <c r="I128">
        <v>1.48</v>
      </c>
      <c r="J128">
        <f t="shared" si="3"/>
        <v>1.6514945152810669</v>
      </c>
      <c r="K128">
        <f t="shared" si="4"/>
        <v>-0.17149451528106696</v>
      </c>
      <c r="L128">
        <f t="shared" si="5"/>
        <v>2.9410368771488109E-2</v>
      </c>
    </row>
    <row r="129" spans="1:12" x14ac:dyDescent="0.25">
      <c r="A129">
        <v>0</v>
      </c>
      <c r="B129">
        <v>0</v>
      </c>
      <c r="C129" s="3">
        <v>1</v>
      </c>
      <c r="D129" s="3">
        <v>0</v>
      </c>
      <c r="E129" s="3">
        <v>0</v>
      </c>
      <c r="F129">
        <v>0</v>
      </c>
      <c r="G129">
        <v>2</v>
      </c>
      <c r="H129">
        <v>14.52</v>
      </c>
      <c r="I129">
        <v>2</v>
      </c>
      <c r="J129">
        <f t="shared" si="3"/>
        <v>2.2184165512135028</v>
      </c>
      <c r="K129">
        <f t="shared" si="4"/>
        <v>-0.21841655121350279</v>
      </c>
      <c r="L129">
        <f t="shared" si="5"/>
        <v>4.7705789844000687E-2</v>
      </c>
    </row>
    <row r="130" spans="1:12" x14ac:dyDescent="0.25">
      <c r="A130">
        <v>0</v>
      </c>
      <c r="B130">
        <v>0</v>
      </c>
      <c r="C130" s="3">
        <v>1</v>
      </c>
      <c r="D130" s="3">
        <v>0</v>
      </c>
      <c r="E130" s="3">
        <v>0</v>
      </c>
      <c r="F130">
        <v>0</v>
      </c>
      <c r="G130">
        <v>2</v>
      </c>
      <c r="H130">
        <v>11.38</v>
      </c>
      <c r="I130">
        <v>2</v>
      </c>
      <c r="J130">
        <f t="shared" si="3"/>
        <v>1.9217273524088616</v>
      </c>
      <c r="K130">
        <f t="shared" si="4"/>
        <v>7.8272647591138389E-2</v>
      </c>
      <c r="L130">
        <f t="shared" si="5"/>
        <v>6.1266073609265422E-3</v>
      </c>
    </row>
    <row r="131" spans="1:12" x14ac:dyDescent="0.25">
      <c r="A131">
        <v>1</v>
      </c>
      <c r="B131">
        <v>0</v>
      </c>
      <c r="C131" s="3">
        <v>1</v>
      </c>
      <c r="D131" s="3">
        <v>0</v>
      </c>
      <c r="E131" s="3">
        <v>0</v>
      </c>
      <c r="F131">
        <v>0</v>
      </c>
      <c r="G131">
        <v>3</v>
      </c>
      <c r="H131">
        <v>22.82</v>
      </c>
      <c r="I131">
        <v>2.1800000000000002</v>
      </c>
      <c r="J131">
        <f t="shared" ref="J131:J194" si="6">H131*$O$12+$O$11</f>
        <v>3.0026587009200396</v>
      </c>
      <c r="K131">
        <f t="shared" ref="K131:K194" si="7">I131-J131</f>
        <v>-0.82265870092003945</v>
      </c>
      <c r="L131">
        <f t="shared" ref="L131:L194" si="8">K131*K131</f>
        <v>0.6767673381994469</v>
      </c>
    </row>
    <row r="132" spans="1:12" x14ac:dyDescent="0.25">
      <c r="A132">
        <v>1</v>
      </c>
      <c r="B132">
        <v>0</v>
      </c>
      <c r="C132" s="3">
        <v>1</v>
      </c>
      <c r="D132" s="3">
        <v>0</v>
      </c>
      <c r="E132" s="3">
        <v>0</v>
      </c>
      <c r="F132">
        <v>0</v>
      </c>
      <c r="G132">
        <v>2</v>
      </c>
      <c r="H132">
        <v>19.079999999999998</v>
      </c>
      <c r="I132">
        <v>1.5</v>
      </c>
      <c r="J132">
        <f t="shared" si="6"/>
        <v>2.6492772985221542</v>
      </c>
      <c r="K132">
        <f t="shared" si="7"/>
        <v>-1.1492772985221542</v>
      </c>
      <c r="L132">
        <f t="shared" si="8"/>
        <v>1.3208383088983808</v>
      </c>
    </row>
    <row r="133" spans="1:12" x14ac:dyDescent="0.25">
      <c r="A133">
        <v>0</v>
      </c>
      <c r="B133">
        <v>0</v>
      </c>
      <c r="C133" s="3">
        <v>1</v>
      </c>
      <c r="D133" s="3">
        <v>0</v>
      </c>
      <c r="E133" s="3">
        <v>0</v>
      </c>
      <c r="F133">
        <v>0</v>
      </c>
      <c r="G133">
        <v>2</v>
      </c>
      <c r="H133">
        <v>20.27</v>
      </c>
      <c r="I133">
        <v>2.83</v>
      </c>
      <c r="J133">
        <f t="shared" si="6"/>
        <v>2.7617168356487545</v>
      </c>
      <c r="K133">
        <f t="shared" si="7"/>
        <v>6.8283164351245595E-2</v>
      </c>
      <c r="L133">
        <f t="shared" si="8"/>
        <v>4.6625905338192174E-3</v>
      </c>
    </row>
    <row r="134" spans="1:12" x14ac:dyDescent="0.25">
      <c r="A134">
        <v>0</v>
      </c>
      <c r="B134">
        <v>0</v>
      </c>
      <c r="C134" s="3">
        <v>1</v>
      </c>
      <c r="D134" s="3">
        <v>0</v>
      </c>
      <c r="E134" s="3">
        <v>0</v>
      </c>
      <c r="F134">
        <v>0</v>
      </c>
      <c r="G134">
        <v>2</v>
      </c>
      <c r="H134">
        <v>11.17</v>
      </c>
      <c r="I134">
        <v>1.5</v>
      </c>
      <c r="J134">
        <f t="shared" si="6"/>
        <v>1.9018850811512262</v>
      </c>
      <c r="K134">
        <f t="shared" si="7"/>
        <v>-0.40188508115122623</v>
      </c>
      <c r="L134">
        <f t="shared" si="8"/>
        <v>0.16151161845192769</v>
      </c>
    </row>
    <row r="135" spans="1:12" x14ac:dyDescent="0.25">
      <c r="A135">
        <v>0</v>
      </c>
      <c r="B135">
        <v>0</v>
      </c>
      <c r="C135" s="3">
        <v>1</v>
      </c>
      <c r="D135" s="3">
        <v>0</v>
      </c>
      <c r="E135" s="3">
        <v>0</v>
      </c>
      <c r="F135">
        <v>0</v>
      </c>
      <c r="G135">
        <v>2</v>
      </c>
      <c r="H135">
        <v>12.26</v>
      </c>
      <c r="I135">
        <v>2</v>
      </c>
      <c r="J135">
        <f t="shared" si="6"/>
        <v>2.0048759176789521</v>
      </c>
      <c r="K135">
        <f t="shared" si="7"/>
        <v>-4.8759176789521241E-3</v>
      </c>
      <c r="L135">
        <f t="shared" si="8"/>
        <v>2.3774573211917869E-5</v>
      </c>
    </row>
    <row r="136" spans="1:12" x14ac:dyDescent="0.25">
      <c r="A136">
        <v>0</v>
      </c>
      <c r="B136">
        <v>0</v>
      </c>
      <c r="C136" s="3">
        <v>1</v>
      </c>
      <c r="D136" s="3">
        <v>0</v>
      </c>
      <c r="E136" s="3">
        <v>0</v>
      </c>
      <c r="F136">
        <v>0</v>
      </c>
      <c r="G136">
        <v>2</v>
      </c>
      <c r="H136">
        <v>18.260000000000002</v>
      </c>
      <c r="I136">
        <v>3.25</v>
      </c>
      <c r="J136">
        <f t="shared" si="6"/>
        <v>2.5717979536113882</v>
      </c>
      <c r="K136">
        <f t="shared" si="7"/>
        <v>0.67820204638861181</v>
      </c>
      <c r="L136">
        <f t="shared" si="8"/>
        <v>0.45995801572570078</v>
      </c>
    </row>
    <row r="137" spans="1:12" x14ac:dyDescent="0.25">
      <c r="A137">
        <v>0</v>
      </c>
      <c r="B137">
        <v>0</v>
      </c>
      <c r="C137" s="3">
        <v>1</v>
      </c>
      <c r="D137" s="3">
        <v>0</v>
      </c>
      <c r="E137" s="3">
        <v>0</v>
      </c>
      <c r="F137">
        <v>0</v>
      </c>
      <c r="G137">
        <v>2</v>
      </c>
      <c r="H137">
        <v>8.51</v>
      </c>
      <c r="I137">
        <v>1.25</v>
      </c>
      <c r="J137">
        <f t="shared" si="6"/>
        <v>1.6505496452211794</v>
      </c>
      <c r="K137">
        <f t="shared" si="7"/>
        <v>-0.40054964522117942</v>
      </c>
      <c r="L137">
        <f t="shared" si="8"/>
        <v>0.1604400182868127</v>
      </c>
    </row>
    <row r="138" spans="1:12" x14ac:dyDescent="0.25">
      <c r="A138">
        <v>0</v>
      </c>
      <c r="B138">
        <v>0</v>
      </c>
      <c r="C138" s="3">
        <v>1</v>
      </c>
      <c r="D138" s="3">
        <v>0</v>
      </c>
      <c r="E138" s="3">
        <v>0</v>
      </c>
      <c r="F138">
        <v>0</v>
      </c>
      <c r="G138">
        <v>2</v>
      </c>
      <c r="H138">
        <v>10.33</v>
      </c>
      <c r="I138">
        <v>2</v>
      </c>
      <c r="J138">
        <f t="shared" si="6"/>
        <v>1.8225159961206852</v>
      </c>
      <c r="K138">
        <f t="shared" si="7"/>
        <v>0.17748400387931484</v>
      </c>
      <c r="L138">
        <f t="shared" si="8"/>
        <v>3.1500571633032645E-2</v>
      </c>
    </row>
    <row r="139" spans="1:12" x14ac:dyDescent="0.25">
      <c r="A139">
        <v>0</v>
      </c>
      <c r="B139">
        <v>0</v>
      </c>
      <c r="C139" s="3">
        <v>1</v>
      </c>
      <c r="D139" s="3">
        <v>0</v>
      </c>
      <c r="E139" s="3">
        <v>0</v>
      </c>
      <c r="F139">
        <v>0</v>
      </c>
      <c r="G139">
        <v>2</v>
      </c>
      <c r="H139">
        <v>14.15</v>
      </c>
      <c r="I139">
        <v>2</v>
      </c>
      <c r="J139">
        <f t="shared" si="6"/>
        <v>2.1834563589976694</v>
      </c>
      <c r="K139">
        <f t="shared" si="7"/>
        <v>-0.18345635899766943</v>
      </c>
      <c r="L139">
        <f t="shared" si="8"/>
        <v>3.3656235656681764E-2</v>
      </c>
    </row>
    <row r="140" spans="1:12" x14ac:dyDescent="0.25">
      <c r="A140">
        <v>1</v>
      </c>
      <c r="B140">
        <v>1</v>
      </c>
      <c r="C140" s="3">
        <v>1</v>
      </c>
      <c r="D140" s="3">
        <v>0</v>
      </c>
      <c r="E140" s="3">
        <v>0</v>
      </c>
      <c r="F140">
        <v>0</v>
      </c>
      <c r="G140">
        <v>2</v>
      </c>
      <c r="H140">
        <v>16</v>
      </c>
      <c r="I140">
        <v>2</v>
      </c>
      <c r="J140">
        <f t="shared" si="6"/>
        <v>2.3582573200768371</v>
      </c>
      <c r="K140">
        <f t="shared" si="7"/>
        <v>-0.35825732007683708</v>
      </c>
      <c r="L140">
        <f t="shared" si="8"/>
        <v>0.12834830738863728</v>
      </c>
    </row>
    <row r="141" spans="1:12" x14ac:dyDescent="0.25">
      <c r="A141">
        <v>0</v>
      </c>
      <c r="B141">
        <v>0</v>
      </c>
      <c r="C141" s="3">
        <v>1</v>
      </c>
      <c r="D141" s="3">
        <v>0</v>
      </c>
      <c r="E141" s="3">
        <v>0</v>
      </c>
      <c r="F141">
        <v>0</v>
      </c>
      <c r="G141">
        <v>2</v>
      </c>
      <c r="H141">
        <v>13.16</v>
      </c>
      <c r="I141">
        <v>2.75</v>
      </c>
      <c r="J141">
        <f t="shared" si="6"/>
        <v>2.0899142230688175</v>
      </c>
      <c r="K141">
        <f t="shared" si="7"/>
        <v>0.66008577693118253</v>
      </c>
      <c r="L141">
        <f t="shared" si="8"/>
        <v>0.43571323290684288</v>
      </c>
    </row>
    <row r="142" spans="1:12" x14ac:dyDescent="0.25">
      <c r="A142">
        <v>0</v>
      </c>
      <c r="B142">
        <v>0</v>
      </c>
      <c r="C142" s="3">
        <v>1</v>
      </c>
      <c r="D142" s="3">
        <v>0</v>
      </c>
      <c r="E142" s="3">
        <v>0</v>
      </c>
      <c r="F142">
        <v>0</v>
      </c>
      <c r="G142">
        <v>2</v>
      </c>
      <c r="H142">
        <v>17.47</v>
      </c>
      <c r="I142">
        <v>3.5</v>
      </c>
      <c r="J142">
        <f t="shared" si="6"/>
        <v>2.4971532188802841</v>
      </c>
      <c r="K142">
        <f t="shared" si="7"/>
        <v>1.0028467811197159</v>
      </c>
      <c r="L142">
        <f t="shared" si="8"/>
        <v>1.0057016664021754</v>
      </c>
    </row>
    <row r="143" spans="1:12" x14ac:dyDescent="0.25">
      <c r="A143">
        <v>1</v>
      </c>
      <c r="B143">
        <v>0</v>
      </c>
      <c r="C143" s="3">
        <v>1</v>
      </c>
      <c r="D143" s="3">
        <v>0</v>
      </c>
      <c r="E143" s="3">
        <v>0</v>
      </c>
      <c r="F143">
        <v>0</v>
      </c>
      <c r="G143">
        <v>6</v>
      </c>
      <c r="H143">
        <v>34.299999999999997</v>
      </c>
      <c r="I143">
        <v>6.7</v>
      </c>
      <c r="J143">
        <f t="shared" si="6"/>
        <v>4.0873695296707675</v>
      </c>
      <c r="K143">
        <f t="shared" si="7"/>
        <v>2.6126304703292327</v>
      </c>
      <c r="L143">
        <f t="shared" si="8"/>
        <v>6.8258379744927478</v>
      </c>
    </row>
    <row r="144" spans="1:12" x14ac:dyDescent="0.25">
      <c r="A144">
        <v>1</v>
      </c>
      <c r="B144">
        <v>0</v>
      </c>
      <c r="C144" s="3">
        <v>1</v>
      </c>
      <c r="D144" s="3">
        <v>0</v>
      </c>
      <c r="E144" s="3">
        <v>0</v>
      </c>
      <c r="F144">
        <v>0</v>
      </c>
      <c r="G144">
        <v>5</v>
      </c>
      <c r="H144">
        <v>41.19</v>
      </c>
      <c r="I144">
        <v>5</v>
      </c>
      <c r="J144">
        <f t="shared" si="6"/>
        <v>4.7383850009331816</v>
      </c>
      <c r="K144">
        <f t="shared" si="7"/>
        <v>0.2616149990668184</v>
      </c>
      <c r="L144">
        <f t="shared" si="8"/>
        <v>6.8442407736731395E-2</v>
      </c>
    </row>
    <row r="145" spans="1:12" x14ac:dyDescent="0.25">
      <c r="A145">
        <v>0</v>
      </c>
      <c r="B145">
        <v>0</v>
      </c>
      <c r="C145" s="3">
        <v>1</v>
      </c>
      <c r="D145" s="3">
        <v>0</v>
      </c>
      <c r="E145" s="3">
        <v>0</v>
      </c>
      <c r="F145">
        <v>0</v>
      </c>
      <c r="G145">
        <v>6</v>
      </c>
      <c r="H145">
        <v>27.05</v>
      </c>
      <c r="I145">
        <v>5</v>
      </c>
      <c r="J145">
        <f t="shared" si="6"/>
        <v>3.4023387362524069</v>
      </c>
      <c r="K145">
        <f t="shared" si="7"/>
        <v>1.5976612637475931</v>
      </c>
      <c r="L145">
        <f t="shared" si="8"/>
        <v>2.5525215136795563</v>
      </c>
    </row>
    <row r="146" spans="1:12" x14ac:dyDescent="0.25">
      <c r="A146">
        <v>0</v>
      </c>
      <c r="B146">
        <v>0</v>
      </c>
      <c r="C146" s="3">
        <v>1</v>
      </c>
      <c r="D146" s="3">
        <v>0</v>
      </c>
      <c r="E146" s="3">
        <v>0</v>
      </c>
      <c r="F146">
        <v>0</v>
      </c>
      <c r="G146">
        <v>2</v>
      </c>
      <c r="H146">
        <v>16.43</v>
      </c>
      <c r="I146">
        <v>2.2999999999999998</v>
      </c>
      <c r="J146">
        <f t="shared" si="6"/>
        <v>2.3988867326519951</v>
      </c>
      <c r="K146">
        <f t="shared" si="7"/>
        <v>-9.8886732651995324E-2</v>
      </c>
      <c r="L146">
        <f t="shared" si="8"/>
        <v>9.7785858945871988E-3</v>
      </c>
    </row>
    <row r="147" spans="1:12" x14ac:dyDescent="0.25">
      <c r="A147">
        <v>0</v>
      </c>
      <c r="B147">
        <v>0</v>
      </c>
      <c r="C147" s="3">
        <v>1</v>
      </c>
      <c r="D147" s="3">
        <v>0</v>
      </c>
      <c r="E147" s="3">
        <v>0</v>
      </c>
      <c r="F147">
        <v>0</v>
      </c>
      <c r="G147">
        <v>2</v>
      </c>
      <c r="H147">
        <v>8.35</v>
      </c>
      <c r="I147">
        <v>1.5</v>
      </c>
      <c r="J147">
        <f t="shared" si="6"/>
        <v>1.6354317242629812</v>
      </c>
      <c r="K147">
        <f t="shared" si="7"/>
        <v>-0.13543172426298122</v>
      </c>
      <c r="L147">
        <f t="shared" si="8"/>
        <v>1.8341751936844179E-2</v>
      </c>
    </row>
    <row r="148" spans="1:12" x14ac:dyDescent="0.25">
      <c r="A148">
        <v>0</v>
      </c>
      <c r="B148">
        <v>0</v>
      </c>
      <c r="C148" s="3">
        <v>1</v>
      </c>
      <c r="D148" s="3">
        <v>0</v>
      </c>
      <c r="E148" s="3">
        <v>0</v>
      </c>
      <c r="F148">
        <v>0</v>
      </c>
      <c r="G148">
        <v>3</v>
      </c>
      <c r="H148">
        <v>18.64</v>
      </c>
      <c r="I148">
        <v>1.36</v>
      </c>
      <c r="J148">
        <f t="shared" si="6"/>
        <v>2.6077030158871093</v>
      </c>
      <c r="K148">
        <f t="shared" si="7"/>
        <v>-1.2477030158871092</v>
      </c>
      <c r="L148">
        <f t="shared" si="8"/>
        <v>1.5567628158537878</v>
      </c>
    </row>
    <row r="149" spans="1:12" x14ac:dyDescent="0.25">
      <c r="A149">
        <v>0</v>
      </c>
      <c r="B149">
        <v>0</v>
      </c>
      <c r="C149" s="3">
        <v>1</v>
      </c>
      <c r="D149" s="3">
        <v>0</v>
      </c>
      <c r="E149" s="3">
        <v>0</v>
      </c>
      <c r="F149">
        <v>0</v>
      </c>
      <c r="G149">
        <v>2</v>
      </c>
      <c r="H149">
        <v>11.87</v>
      </c>
      <c r="I149">
        <v>1.63</v>
      </c>
      <c r="J149">
        <f t="shared" si="6"/>
        <v>1.9680259853433437</v>
      </c>
      <c r="K149">
        <f t="shared" si="7"/>
        <v>-0.33802598534334383</v>
      </c>
      <c r="L149">
        <f t="shared" si="8"/>
        <v>0.11426156676733849</v>
      </c>
    </row>
    <row r="150" spans="1:12" x14ac:dyDescent="0.25">
      <c r="A150">
        <v>1</v>
      </c>
      <c r="B150">
        <v>0</v>
      </c>
      <c r="C150" s="3">
        <v>1</v>
      </c>
      <c r="D150" s="3">
        <v>0</v>
      </c>
      <c r="E150" s="3">
        <v>0</v>
      </c>
      <c r="F150">
        <v>0</v>
      </c>
      <c r="G150">
        <v>2</v>
      </c>
      <c r="H150">
        <v>9.7799999999999994</v>
      </c>
      <c r="I150">
        <v>1.73</v>
      </c>
      <c r="J150">
        <f t="shared" si="6"/>
        <v>1.7705481428268786</v>
      </c>
      <c r="K150">
        <f t="shared" si="7"/>
        <v>-4.0548142826878575E-2</v>
      </c>
      <c r="L150">
        <f t="shared" si="8"/>
        <v>1.6441518867089445E-3</v>
      </c>
    </row>
    <row r="151" spans="1:12" x14ac:dyDescent="0.25">
      <c r="A151">
        <v>1</v>
      </c>
      <c r="B151">
        <v>0</v>
      </c>
      <c r="C151" s="3">
        <v>1</v>
      </c>
      <c r="D151" s="3">
        <v>0</v>
      </c>
      <c r="E151" s="3">
        <v>0</v>
      </c>
      <c r="F151">
        <v>0</v>
      </c>
      <c r="G151">
        <v>2</v>
      </c>
      <c r="H151">
        <v>7.51</v>
      </c>
      <c r="I151">
        <v>2</v>
      </c>
      <c r="J151">
        <f t="shared" si="6"/>
        <v>1.5560626392324401</v>
      </c>
      <c r="K151">
        <f t="shared" si="7"/>
        <v>0.44393736076755985</v>
      </c>
      <c r="L151">
        <f t="shared" si="8"/>
        <v>0.19708038028526659</v>
      </c>
    </row>
    <row r="152" spans="1:12" x14ac:dyDescent="0.25">
      <c r="A152">
        <v>1</v>
      </c>
      <c r="B152">
        <v>0</v>
      </c>
      <c r="C152" s="3">
        <v>0</v>
      </c>
      <c r="D152" s="3">
        <v>0</v>
      </c>
      <c r="E152" s="3">
        <v>0</v>
      </c>
      <c r="F152">
        <v>1</v>
      </c>
      <c r="G152">
        <v>2</v>
      </c>
      <c r="H152">
        <v>14.07</v>
      </c>
      <c r="I152">
        <v>2.5</v>
      </c>
      <c r="J152">
        <f t="shared" si="6"/>
        <v>2.1758973985185701</v>
      </c>
      <c r="K152">
        <f t="shared" si="7"/>
        <v>0.32410260148142989</v>
      </c>
      <c r="L152">
        <f t="shared" si="8"/>
        <v>0.10504249628703055</v>
      </c>
    </row>
    <row r="153" spans="1:12" x14ac:dyDescent="0.25">
      <c r="A153">
        <v>1</v>
      </c>
      <c r="B153">
        <v>0</v>
      </c>
      <c r="C153" s="3">
        <v>0</v>
      </c>
      <c r="D153" s="3">
        <v>0</v>
      </c>
      <c r="E153" s="3">
        <v>0</v>
      </c>
      <c r="F153">
        <v>1</v>
      </c>
      <c r="G153">
        <v>2</v>
      </c>
      <c r="H153">
        <v>13.13</v>
      </c>
      <c r="I153">
        <v>2</v>
      </c>
      <c r="J153">
        <f t="shared" si="6"/>
        <v>2.0870796128891556</v>
      </c>
      <c r="K153">
        <f t="shared" si="7"/>
        <v>-8.7079612889155555E-2</v>
      </c>
      <c r="L153">
        <f t="shared" si="8"/>
        <v>7.5828589809251862E-3</v>
      </c>
    </row>
    <row r="154" spans="1:12" x14ac:dyDescent="0.25">
      <c r="A154">
        <v>1</v>
      </c>
      <c r="B154">
        <v>0</v>
      </c>
      <c r="C154" s="3">
        <v>0</v>
      </c>
      <c r="D154" s="3">
        <v>0</v>
      </c>
      <c r="E154" s="3">
        <v>0</v>
      </c>
      <c r="F154">
        <v>1</v>
      </c>
      <c r="G154">
        <v>3</v>
      </c>
      <c r="H154">
        <v>17.260000000000002</v>
      </c>
      <c r="I154">
        <v>2.74</v>
      </c>
      <c r="J154">
        <f t="shared" si="6"/>
        <v>2.4773109476226489</v>
      </c>
      <c r="K154">
        <f t="shared" si="7"/>
        <v>0.2626890523773513</v>
      </c>
      <c r="L154">
        <f t="shared" si="8"/>
        <v>6.9005538238910813E-2</v>
      </c>
    </row>
    <row r="155" spans="1:12" x14ac:dyDescent="0.25">
      <c r="A155">
        <v>1</v>
      </c>
      <c r="B155">
        <v>0</v>
      </c>
      <c r="C155" s="3">
        <v>0</v>
      </c>
      <c r="D155" s="3">
        <v>0</v>
      </c>
      <c r="E155" s="3">
        <v>0</v>
      </c>
      <c r="F155">
        <v>1</v>
      </c>
      <c r="G155">
        <v>4</v>
      </c>
      <c r="H155">
        <v>24.55</v>
      </c>
      <c r="I155">
        <v>2</v>
      </c>
      <c r="J155">
        <f t="shared" si="6"/>
        <v>3.1661212212805587</v>
      </c>
      <c r="K155">
        <f t="shared" si="7"/>
        <v>-1.1661212212805587</v>
      </c>
      <c r="L155">
        <f t="shared" si="8"/>
        <v>1.3598387027208618</v>
      </c>
    </row>
    <row r="156" spans="1:12" x14ac:dyDescent="0.25">
      <c r="A156">
        <v>1</v>
      </c>
      <c r="B156">
        <v>0</v>
      </c>
      <c r="C156" s="3">
        <v>0</v>
      </c>
      <c r="D156" s="3">
        <v>0</v>
      </c>
      <c r="E156" s="3">
        <v>0</v>
      </c>
      <c r="F156">
        <v>1</v>
      </c>
      <c r="G156">
        <v>4</v>
      </c>
      <c r="H156">
        <v>19.77</v>
      </c>
      <c r="I156">
        <v>2</v>
      </c>
      <c r="J156">
        <f t="shared" si="6"/>
        <v>2.7144733326543848</v>
      </c>
      <c r="K156">
        <f t="shared" si="7"/>
        <v>-0.71447333265438484</v>
      </c>
      <c r="L156">
        <f t="shared" si="8"/>
        <v>0.51047214307426325</v>
      </c>
    </row>
    <row r="157" spans="1:12" x14ac:dyDescent="0.25">
      <c r="A157">
        <v>0</v>
      </c>
      <c r="B157">
        <v>0</v>
      </c>
      <c r="C157" s="3">
        <v>0</v>
      </c>
      <c r="D157" s="3">
        <v>0</v>
      </c>
      <c r="E157" s="3">
        <v>0</v>
      </c>
      <c r="F157">
        <v>1</v>
      </c>
      <c r="G157">
        <v>5</v>
      </c>
      <c r="H157">
        <v>29.85</v>
      </c>
      <c r="I157">
        <v>5.14</v>
      </c>
      <c r="J157">
        <f t="shared" si="6"/>
        <v>3.6669023530208777</v>
      </c>
      <c r="K157">
        <f t="shared" si="7"/>
        <v>1.4730976469791219</v>
      </c>
      <c r="L157">
        <f t="shared" si="8"/>
        <v>2.1700166775354259</v>
      </c>
    </row>
    <row r="158" spans="1:12" x14ac:dyDescent="0.25">
      <c r="A158">
        <v>1</v>
      </c>
      <c r="B158">
        <v>0</v>
      </c>
      <c r="C158" s="3">
        <v>0</v>
      </c>
      <c r="D158" s="3">
        <v>0</v>
      </c>
      <c r="E158" s="3">
        <v>0</v>
      </c>
      <c r="F158">
        <v>1</v>
      </c>
      <c r="G158">
        <v>6</v>
      </c>
      <c r="H158">
        <v>48.17</v>
      </c>
      <c r="I158">
        <v>5</v>
      </c>
      <c r="J158">
        <f t="shared" si="6"/>
        <v>5.3979043027345828</v>
      </c>
      <c r="K158">
        <f t="shared" si="7"/>
        <v>-0.39790430273458277</v>
      </c>
      <c r="L158">
        <f t="shared" si="8"/>
        <v>0.15832783413469451</v>
      </c>
    </row>
    <row r="159" spans="1:12" x14ac:dyDescent="0.25">
      <c r="A159">
        <v>0</v>
      </c>
      <c r="B159">
        <v>0</v>
      </c>
      <c r="C159" s="3">
        <v>0</v>
      </c>
      <c r="D159" s="3">
        <v>0</v>
      </c>
      <c r="E159" s="3">
        <v>0</v>
      </c>
      <c r="F159">
        <v>1</v>
      </c>
      <c r="G159">
        <v>4</v>
      </c>
      <c r="H159">
        <v>25</v>
      </c>
      <c r="I159">
        <v>3.75</v>
      </c>
      <c r="J159">
        <f t="shared" si="6"/>
        <v>3.2086403739754914</v>
      </c>
      <c r="K159">
        <f t="shared" si="7"/>
        <v>0.5413596260245086</v>
      </c>
      <c r="L159">
        <f t="shared" si="8"/>
        <v>0.2930702446893958</v>
      </c>
    </row>
    <row r="160" spans="1:12" x14ac:dyDescent="0.25">
      <c r="A160">
        <v>0</v>
      </c>
      <c r="B160">
        <v>0</v>
      </c>
      <c r="C160" s="3">
        <v>0</v>
      </c>
      <c r="D160" s="3">
        <v>0</v>
      </c>
      <c r="E160" s="3">
        <v>0</v>
      </c>
      <c r="F160">
        <v>1</v>
      </c>
      <c r="G160">
        <v>2</v>
      </c>
      <c r="H160">
        <v>13.39</v>
      </c>
      <c r="I160">
        <v>2.61</v>
      </c>
      <c r="J160">
        <f t="shared" si="6"/>
        <v>2.1116462344462277</v>
      </c>
      <c r="K160">
        <f t="shared" si="7"/>
        <v>0.4983537655537722</v>
      </c>
      <c r="L160">
        <f t="shared" si="8"/>
        <v>0.24835647564162414</v>
      </c>
    </row>
    <row r="161" spans="1:12" x14ac:dyDescent="0.25">
      <c r="A161">
        <v>1</v>
      </c>
      <c r="B161">
        <v>0</v>
      </c>
      <c r="C161" s="3">
        <v>0</v>
      </c>
      <c r="D161" s="3">
        <v>0</v>
      </c>
      <c r="E161" s="3">
        <v>0</v>
      </c>
      <c r="F161">
        <v>1</v>
      </c>
      <c r="G161">
        <v>4</v>
      </c>
      <c r="H161">
        <v>16.489999999999998</v>
      </c>
      <c r="I161">
        <v>2</v>
      </c>
      <c r="J161">
        <f t="shared" si="6"/>
        <v>2.4045559530113194</v>
      </c>
      <c r="K161">
        <f t="shared" si="7"/>
        <v>-0.40455595301131941</v>
      </c>
      <c r="L161">
        <f t="shared" si="8"/>
        <v>0.16366551911689689</v>
      </c>
    </row>
    <row r="162" spans="1:12" x14ac:dyDescent="0.25">
      <c r="A162">
        <v>1</v>
      </c>
      <c r="B162">
        <v>0</v>
      </c>
      <c r="C162" s="3">
        <v>0</v>
      </c>
      <c r="D162" s="3">
        <v>0</v>
      </c>
      <c r="E162" s="3">
        <v>0</v>
      </c>
      <c r="F162">
        <v>1</v>
      </c>
      <c r="G162">
        <v>4</v>
      </c>
      <c r="H162">
        <v>21.5</v>
      </c>
      <c r="I162">
        <v>3.5</v>
      </c>
      <c r="J162">
        <f t="shared" si="6"/>
        <v>2.877935853014904</v>
      </c>
      <c r="K162">
        <f t="shared" si="7"/>
        <v>0.62206414698509604</v>
      </c>
      <c r="L162">
        <f t="shared" si="8"/>
        <v>0.38696380296429517</v>
      </c>
    </row>
    <row r="163" spans="1:12" x14ac:dyDescent="0.25">
      <c r="A163">
        <v>1</v>
      </c>
      <c r="B163">
        <v>0</v>
      </c>
      <c r="C163" s="3">
        <v>0</v>
      </c>
      <c r="D163" s="3">
        <v>0</v>
      </c>
      <c r="E163" s="3">
        <v>0</v>
      </c>
      <c r="F163">
        <v>1</v>
      </c>
      <c r="G163">
        <v>2</v>
      </c>
      <c r="H163">
        <v>12.66</v>
      </c>
      <c r="I163">
        <v>2.5</v>
      </c>
      <c r="J163">
        <f t="shared" si="6"/>
        <v>2.0426707200744478</v>
      </c>
      <c r="K163">
        <f t="shared" si="7"/>
        <v>0.45732927992555217</v>
      </c>
      <c r="L163">
        <f t="shared" si="8"/>
        <v>0.20915007027722404</v>
      </c>
    </row>
    <row r="164" spans="1:12" x14ac:dyDescent="0.25">
      <c r="A164">
        <v>0</v>
      </c>
      <c r="B164">
        <v>0</v>
      </c>
      <c r="C164" s="3">
        <v>0</v>
      </c>
      <c r="D164" s="3">
        <v>0</v>
      </c>
      <c r="E164" s="3">
        <v>0</v>
      </c>
      <c r="F164">
        <v>1</v>
      </c>
      <c r="G164">
        <v>3</v>
      </c>
      <c r="H164">
        <v>16.21</v>
      </c>
      <c r="I164">
        <v>2</v>
      </c>
      <c r="J164">
        <f t="shared" si="6"/>
        <v>2.3780995913344727</v>
      </c>
      <c r="K164">
        <f t="shared" si="7"/>
        <v>-0.37809959133447268</v>
      </c>
      <c r="L164">
        <f t="shared" si="8"/>
        <v>0.14295930096729526</v>
      </c>
    </row>
    <row r="165" spans="1:12" x14ac:dyDescent="0.25">
      <c r="A165">
        <v>1</v>
      </c>
      <c r="B165">
        <v>0</v>
      </c>
      <c r="C165" s="3">
        <v>0</v>
      </c>
      <c r="D165" s="3">
        <v>0</v>
      </c>
      <c r="E165" s="3">
        <v>0</v>
      </c>
      <c r="F165">
        <v>1</v>
      </c>
      <c r="G165">
        <v>2</v>
      </c>
      <c r="H165">
        <v>13.81</v>
      </c>
      <c r="I165">
        <v>2</v>
      </c>
      <c r="J165">
        <f t="shared" si="6"/>
        <v>2.1513307769614984</v>
      </c>
      <c r="K165">
        <f t="shared" si="7"/>
        <v>-0.15133077696149844</v>
      </c>
      <c r="L165">
        <f t="shared" si="8"/>
        <v>2.2901004055770786E-2</v>
      </c>
    </row>
    <row r="166" spans="1:12" x14ac:dyDescent="0.25">
      <c r="A166">
        <v>0</v>
      </c>
      <c r="B166">
        <v>1</v>
      </c>
      <c r="C166" s="3">
        <v>0</v>
      </c>
      <c r="D166" s="3">
        <v>0</v>
      </c>
      <c r="E166" s="3">
        <v>0</v>
      </c>
      <c r="F166">
        <v>1</v>
      </c>
      <c r="G166">
        <v>2</v>
      </c>
      <c r="H166">
        <v>17.510000000000002</v>
      </c>
      <c r="I166">
        <v>3</v>
      </c>
      <c r="J166">
        <f t="shared" si="6"/>
        <v>2.5009326991198337</v>
      </c>
      <c r="K166">
        <f t="shared" si="7"/>
        <v>0.49906730088016626</v>
      </c>
      <c r="L166">
        <f t="shared" si="8"/>
        <v>0.2490681708078144</v>
      </c>
    </row>
    <row r="167" spans="1:12" x14ac:dyDescent="0.25">
      <c r="A167">
        <v>1</v>
      </c>
      <c r="B167">
        <v>0</v>
      </c>
      <c r="C167" s="3">
        <v>0</v>
      </c>
      <c r="D167" s="3">
        <v>0</v>
      </c>
      <c r="E167" s="3">
        <v>0</v>
      </c>
      <c r="F167">
        <v>1</v>
      </c>
      <c r="G167">
        <v>3</v>
      </c>
      <c r="H167">
        <v>24.52</v>
      </c>
      <c r="I167">
        <v>3.48</v>
      </c>
      <c r="J167">
        <f t="shared" si="6"/>
        <v>3.1632866111008964</v>
      </c>
      <c r="K167">
        <f t="shared" si="7"/>
        <v>0.31671338889910361</v>
      </c>
      <c r="L167">
        <f t="shared" si="8"/>
        <v>0.10030737070795484</v>
      </c>
    </row>
    <row r="168" spans="1:12" x14ac:dyDescent="0.25">
      <c r="A168">
        <v>1</v>
      </c>
      <c r="B168">
        <v>0</v>
      </c>
      <c r="C168" s="3">
        <v>0</v>
      </c>
      <c r="D168" s="3">
        <v>0</v>
      </c>
      <c r="E168" s="3">
        <v>0</v>
      </c>
      <c r="F168">
        <v>1</v>
      </c>
      <c r="G168">
        <v>2</v>
      </c>
      <c r="H168">
        <v>20.76</v>
      </c>
      <c r="I168">
        <v>2.2400000000000002</v>
      </c>
      <c r="J168">
        <f t="shared" si="6"/>
        <v>2.8080154685832368</v>
      </c>
      <c r="K168">
        <f t="shared" si="7"/>
        <v>-0.56801546858323659</v>
      </c>
      <c r="L168">
        <f t="shared" si="8"/>
        <v>0.32264157254983383</v>
      </c>
    </row>
    <row r="169" spans="1:12" x14ac:dyDescent="0.25">
      <c r="A169">
        <v>1</v>
      </c>
      <c r="B169">
        <v>0</v>
      </c>
      <c r="C169" s="3">
        <v>0</v>
      </c>
      <c r="D169" s="3">
        <v>0</v>
      </c>
      <c r="E169" s="3">
        <v>0</v>
      </c>
      <c r="F169">
        <v>1</v>
      </c>
      <c r="G169">
        <v>4</v>
      </c>
      <c r="H169">
        <v>31.71</v>
      </c>
      <c r="I169">
        <v>4.5</v>
      </c>
      <c r="J169">
        <f t="shared" si="6"/>
        <v>3.8426481841599323</v>
      </c>
      <c r="K169">
        <f t="shared" si="7"/>
        <v>0.65735181584006774</v>
      </c>
      <c r="L169">
        <f t="shared" si="8"/>
        <v>0.43211140978823431</v>
      </c>
    </row>
    <row r="170" spans="1:12" x14ac:dyDescent="0.25">
      <c r="A170">
        <v>0</v>
      </c>
      <c r="B170">
        <v>1</v>
      </c>
      <c r="C170" s="3">
        <v>0</v>
      </c>
      <c r="D170" s="3">
        <v>0</v>
      </c>
      <c r="E170" s="3">
        <v>1</v>
      </c>
      <c r="F170">
        <v>1</v>
      </c>
      <c r="G170">
        <v>2</v>
      </c>
      <c r="H170">
        <v>10.59</v>
      </c>
      <c r="I170">
        <v>1.61</v>
      </c>
      <c r="J170">
        <f t="shared" si="6"/>
        <v>1.8470826176777575</v>
      </c>
      <c r="K170">
        <f t="shared" si="7"/>
        <v>-0.2370826176777574</v>
      </c>
      <c r="L170">
        <f t="shared" si="8"/>
        <v>5.6208167604937687E-2</v>
      </c>
    </row>
    <row r="171" spans="1:12" x14ac:dyDescent="0.25">
      <c r="A171">
        <v>0</v>
      </c>
      <c r="B171">
        <v>1</v>
      </c>
      <c r="C171" s="3">
        <v>0</v>
      </c>
      <c r="D171" s="3">
        <v>0</v>
      </c>
      <c r="E171" s="3">
        <v>1</v>
      </c>
      <c r="F171">
        <v>1</v>
      </c>
      <c r="G171">
        <v>2</v>
      </c>
      <c r="H171">
        <v>10.63</v>
      </c>
      <c r="I171">
        <v>2</v>
      </c>
      <c r="J171">
        <f t="shared" si="6"/>
        <v>1.8508620979173072</v>
      </c>
      <c r="K171">
        <f t="shared" si="7"/>
        <v>0.14913790208269284</v>
      </c>
      <c r="L171">
        <f t="shared" si="8"/>
        <v>2.2242113837626878E-2</v>
      </c>
    </row>
    <row r="172" spans="1:12" x14ac:dyDescent="0.25">
      <c r="A172">
        <v>1</v>
      </c>
      <c r="B172">
        <v>1</v>
      </c>
      <c r="C172" s="3">
        <v>0</v>
      </c>
      <c r="D172" s="3">
        <v>0</v>
      </c>
      <c r="E172" s="3">
        <v>1</v>
      </c>
      <c r="F172">
        <v>1</v>
      </c>
      <c r="G172">
        <v>3</v>
      </c>
      <c r="H172">
        <v>50.81</v>
      </c>
      <c r="I172">
        <v>10</v>
      </c>
      <c r="J172">
        <f t="shared" si="6"/>
        <v>5.647349998544855</v>
      </c>
      <c r="K172">
        <f t="shared" si="7"/>
        <v>4.352650001455145</v>
      </c>
      <c r="L172">
        <f t="shared" si="8"/>
        <v>18.945562035167473</v>
      </c>
    </row>
    <row r="173" spans="1:12" x14ac:dyDescent="0.25">
      <c r="A173">
        <v>1</v>
      </c>
      <c r="B173">
        <v>1</v>
      </c>
      <c r="C173" s="3">
        <v>0</v>
      </c>
      <c r="D173" s="3">
        <v>0</v>
      </c>
      <c r="E173" s="3">
        <v>1</v>
      </c>
      <c r="F173">
        <v>1</v>
      </c>
      <c r="G173">
        <v>2</v>
      </c>
      <c r="H173">
        <v>15.81</v>
      </c>
      <c r="I173">
        <v>3.16</v>
      </c>
      <c r="J173">
        <f t="shared" si="6"/>
        <v>2.340304788938977</v>
      </c>
      <c r="K173">
        <f t="shared" si="7"/>
        <v>0.81969521106102317</v>
      </c>
      <c r="L173">
        <f t="shared" si="8"/>
        <v>0.6719002390363753</v>
      </c>
    </row>
    <row r="174" spans="1:12" x14ac:dyDescent="0.25">
      <c r="A174">
        <v>1</v>
      </c>
      <c r="B174">
        <v>1</v>
      </c>
      <c r="C174" s="3">
        <v>0</v>
      </c>
      <c r="D174" s="3">
        <v>0</v>
      </c>
      <c r="E174" s="3">
        <v>0</v>
      </c>
      <c r="F174">
        <v>1</v>
      </c>
      <c r="G174">
        <v>2</v>
      </c>
      <c r="H174">
        <v>7.25</v>
      </c>
      <c r="I174">
        <v>5.15</v>
      </c>
      <c r="J174">
        <f t="shared" si="6"/>
        <v>1.531496017675368</v>
      </c>
      <c r="K174">
        <f t="shared" si="7"/>
        <v>3.6185039823246323</v>
      </c>
      <c r="L174">
        <f t="shared" si="8"/>
        <v>13.093571070099223</v>
      </c>
    </row>
    <row r="175" spans="1:12" x14ac:dyDescent="0.25">
      <c r="A175">
        <v>1</v>
      </c>
      <c r="B175">
        <v>1</v>
      </c>
      <c r="C175" s="3">
        <v>0</v>
      </c>
      <c r="D175" s="3">
        <v>0</v>
      </c>
      <c r="E175" s="3">
        <v>0</v>
      </c>
      <c r="F175">
        <v>1</v>
      </c>
      <c r="G175">
        <v>2</v>
      </c>
      <c r="H175">
        <v>31.85</v>
      </c>
      <c r="I175">
        <v>3.18</v>
      </c>
      <c r="J175">
        <f t="shared" si="6"/>
        <v>3.8558763649983563</v>
      </c>
      <c r="K175">
        <f t="shared" si="7"/>
        <v>-0.67587636499835613</v>
      </c>
      <c r="L175">
        <f t="shared" si="8"/>
        <v>0.45680886076339111</v>
      </c>
    </row>
    <row r="176" spans="1:12" x14ac:dyDescent="0.25">
      <c r="A176">
        <v>1</v>
      </c>
      <c r="B176">
        <v>1</v>
      </c>
      <c r="C176" s="3">
        <v>0</v>
      </c>
      <c r="D176" s="3">
        <v>0</v>
      </c>
      <c r="E176" s="3">
        <v>0</v>
      </c>
      <c r="F176">
        <v>1</v>
      </c>
      <c r="G176">
        <v>2</v>
      </c>
      <c r="H176">
        <v>16.82</v>
      </c>
      <c r="I176">
        <v>4</v>
      </c>
      <c r="J176">
        <f t="shared" si="6"/>
        <v>2.4357366649876036</v>
      </c>
      <c r="K176">
        <f t="shared" si="7"/>
        <v>1.5642633350123964</v>
      </c>
      <c r="L176">
        <f t="shared" si="8"/>
        <v>2.4469197812641048</v>
      </c>
    </row>
    <row r="177" spans="1:12" x14ac:dyDescent="0.25">
      <c r="A177">
        <v>1</v>
      </c>
      <c r="B177">
        <v>1</v>
      </c>
      <c r="C177" s="3">
        <v>0</v>
      </c>
      <c r="D177" s="3">
        <v>0</v>
      </c>
      <c r="E177" s="3">
        <v>0</v>
      </c>
      <c r="F177">
        <v>1</v>
      </c>
      <c r="G177">
        <v>2</v>
      </c>
      <c r="H177">
        <v>32.9</v>
      </c>
      <c r="I177">
        <v>3.11</v>
      </c>
      <c r="J177">
        <f t="shared" si="6"/>
        <v>3.9550877212865325</v>
      </c>
      <c r="K177">
        <f t="shared" si="7"/>
        <v>-0.84508772128653264</v>
      </c>
      <c r="L177">
        <f t="shared" si="8"/>
        <v>0.71417325666926423</v>
      </c>
    </row>
    <row r="178" spans="1:12" x14ac:dyDescent="0.25">
      <c r="A178">
        <v>1</v>
      </c>
      <c r="B178">
        <v>1</v>
      </c>
      <c r="C178" s="3">
        <v>0</v>
      </c>
      <c r="D178" s="3">
        <v>0</v>
      </c>
      <c r="E178" s="3">
        <v>0</v>
      </c>
      <c r="F178">
        <v>1</v>
      </c>
      <c r="G178">
        <v>2</v>
      </c>
      <c r="H178">
        <v>17.89</v>
      </c>
      <c r="I178">
        <v>2</v>
      </c>
      <c r="J178">
        <f t="shared" si="6"/>
        <v>2.5368377613955548</v>
      </c>
      <c r="K178">
        <f t="shared" si="7"/>
        <v>-0.53683776139555484</v>
      </c>
      <c r="L178">
        <f t="shared" si="8"/>
        <v>0.28819478206019067</v>
      </c>
    </row>
    <row r="179" spans="1:12" x14ac:dyDescent="0.25">
      <c r="A179">
        <v>1</v>
      </c>
      <c r="B179">
        <v>1</v>
      </c>
      <c r="C179" s="3">
        <v>0</v>
      </c>
      <c r="D179" s="3">
        <v>0</v>
      </c>
      <c r="E179" s="3">
        <v>0</v>
      </c>
      <c r="F179">
        <v>1</v>
      </c>
      <c r="G179">
        <v>2</v>
      </c>
      <c r="H179">
        <v>14.48</v>
      </c>
      <c r="I179">
        <v>2</v>
      </c>
      <c r="J179">
        <f t="shared" si="6"/>
        <v>2.2146370709739536</v>
      </c>
      <c r="K179">
        <f t="shared" si="7"/>
        <v>-0.21463707097395357</v>
      </c>
      <c r="L179">
        <f t="shared" si="8"/>
        <v>4.6069072236277979E-2</v>
      </c>
    </row>
    <row r="180" spans="1:12" x14ac:dyDescent="0.25">
      <c r="A180">
        <v>0</v>
      </c>
      <c r="B180">
        <v>1</v>
      </c>
      <c r="C180" s="3">
        <v>0</v>
      </c>
      <c r="D180" s="3">
        <v>0</v>
      </c>
      <c r="E180" s="3">
        <v>0</v>
      </c>
      <c r="F180">
        <v>1</v>
      </c>
      <c r="G180">
        <v>2</v>
      </c>
      <c r="H180">
        <v>9.6</v>
      </c>
      <c r="I180">
        <v>4</v>
      </c>
      <c r="J180">
        <f t="shared" si="6"/>
        <v>1.7535404817489053</v>
      </c>
      <c r="K180">
        <f t="shared" si="7"/>
        <v>2.2464595182510947</v>
      </c>
      <c r="L180">
        <f t="shared" si="8"/>
        <v>5.0465803671409404</v>
      </c>
    </row>
    <row r="181" spans="1:12" x14ac:dyDescent="0.25">
      <c r="A181">
        <v>1</v>
      </c>
      <c r="B181">
        <v>1</v>
      </c>
      <c r="C181" s="3">
        <v>0</v>
      </c>
      <c r="D181" s="3">
        <v>0</v>
      </c>
      <c r="E181" s="3">
        <v>0</v>
      </c>
      <c r="F181">
        <v>1</v>
      </c>
      <c r="G181">
        <v>2</v>
      </c>
      <c r="H181">
        <v>34.630000000000003</v>
      </c>
      <c r="I181">
        <v>3.55</v>
      </c>
      <c r="J181">
        <f t="shared" si="6"/>
        <v>4.1185502416470516</v>
      </c>
      <c r="K181">
        <f t="shared" si="7"/>
        <v>-0.56855024164705181</v>
      </c>
      <c r="L181">
        <f t="shared" si="8"/>
        <v>0.32324937727692099</v>
      </c>
    </row>
    <row r="182" spans="1:12" x14ac:dyDescent="0.25">
      <c r="A182">
        <v>1</v>
      </c>
      <c r="B182">
        <v>1</v>
      </c>
      <c r="C182" s="3">
        <v>0</v>
      </c>
      <c r="D182" s="3">
        <v>0</v>
      </c>
      <c r="E182" s="3">
        <v>0</v>
      </c>
      <c r="F182">
        <v>1</v>
      </c>
      <c r="G182">
        <v>4</v>
      </c>
      <c r="H182">
        <v>34.65</v>
      </c>
      <c r="I182">
        <v>3.68</v>
      </c>
      <c r="J182">
        <f t="shared" si="6"/>
        <v>4.1204399817668262</v>
      </c>
      <c r="K182">
        <f t="shared" si="7"/>
        <v>-0.44043998176682608</v>
      </c>
      <c r="L182">
        <f t="shared" si="8"/>
        <v>0.19398737753876208</v>
      </c>
    </row>
    <row r="183" spans="1:12" x14ac:dyDescent="0.25">
      <c r="A183">
        <v>1</v>
      </c>
      <c r="B183">
        <v>1</v>
      </c>
      <c r="C183" s="3">
        <v>0</v>
      </c>
      <c r="D183" s="3">
        <v>0</v>
      </c>
      <c r="E183" s="3">
        <v>0</v>
      </c>
      <c r="F183">
        <v>1</v>
      </c>
      <c r="G183">
        <v>2</v>
      </c>
      <c r="H183">
        <v>23.33</v>
      </c>
      <c r="I183">
        <v>5.65</v>
      </c>
      <c r="J183">
        <f t="shared" si="6"/>
        <v>3.050847073974297</v>
      </c>
      <c r="K183">
        <f t="shared" si="7"/>
        <v>2.5991529260257034</v>
      </c>
      <c r="L183">
        <f t="shared" si="8"/>
        <v>6.7555959328679753</v>
      </c>
    </row>
    <row r="184" spans="1:12" x14ac:dyDescent="0.25">
      <c r="A184">
        <v>1</v>
      </c>
      <c r="B184">
        <v>1</v>
      </c>
      <c r="C184" s="3">
        <v>0</v>
      </c>
      <c r="D184" s="3">
        <v>0</v>
      </c>
      <c r="E184" s="3">
        <v>0</v>
      </c>
      <c r="F184">
        <v>1</v>
      </c>
      <c r="G184">
        <v>3</v>
      </c>
      <c r="H184">
        <v>45.35</v>
      </c>
      <c r="I184">
        <v>3.5</v>
      </c>
      <c r="J184">
        <f t="shared" si="6"/>
        <v>5.1314509458463373</v>
      </c>
      <c r="K184">
        <f t="shared" si="7"/>
        <v>-1.6314509458463373</v>
      </c>
      <c r="L184">
        <f t="shared" si="8"/>
        <v>2.6616321887029089</v>
      </c>
    </row>
    <row r="185" spans="1:12" x14ac:dyDescent="0.25">
      <c r="A185">
        <v>1</v>
      </c>
      <c r="B185">
        <v>1</v>
      </c>
      <c r="C185" s="3">
        <v>0</v>
      </c>
      <c r="D185" s="3">
        <v>0</v>
      </c>
      <c r="E185" s="3">
        <v>0</v>
      </c>
      <c r="F185">
        <v>1</v>
      </c>
      <c r="G185">
        <v>4</v>
      </c>
      <c r="H185">
        <v>23.17</v>
      </c>
      <c r="I185">
        <v>6.5</v>
      </c>
      <c r="J185">
        <f t="shared" si="6"/>
        <v>3.0357291530160984</v>
      </c>
      <c r="K185">
        <f t="shared" si="7"/>
        <v>3.4642708469839016</v>
      </c>
      <c r="L185">
        <f t="shared" si="8"/>
        <v>12.001172501262559</v>
      </c>
    </row>
    <row r="186" spans="1:12" x14ac:dyDescent="0.25">
      <c r="A186">
        <v>1</v>
      </c>
      <c r="B186">
        <v>1</v>
      </c>
      <c r="C186" s="3">
        <v>0</v>
      </c>
      <c r="D186" s="3">
        <v>0</v>
      </c>
      <c r="E186" s="3">
        <v>0</v>
      </c>
      <c r="F186">
        <v>1</v>
      </c>
      <c r="G186">
        <v>2</v>
      </c>
      <c r="H186">
        <v>40.549999999999997</v>
      </c>
      <c r="I186">
        <v>3</v>
      </c>
      <c r="J186">
        <f t="shared" si="6"/>
        <v>4.6779133171003879</v>
      </c>
      <c r="K186">
        <f t="shared" si="7"/>
        <v>-1.6779133171003879</v>
      </c>
      <c r="L186">
        <f t="shared" si="8"/>
        <v>2.8153930997028271</v>
      </c>
    </row>
    <row r="187" spans="1:12" x14ac:dyDescent="0.25">
      <c r="A187">
        <v>1</v>
      </c>
      <c r="B187">
        <v>0</v>
      </c>
      <c r="C187" s="3">
        <v>0</v>
      </c>
      <c r="D187" s="3">
        <v>0</v>
      </c>
      <c r="E187" s="3">
        <v>0</v>
      </c>
      <c r="F187">
        <v>1</v>
      </c>
      <c r="G187">
        <v>5</v>
      </c>
      <c r="H187">
        <v>20.69</v>
      </c>
      <c r="I187">
        <v>5</v>
      </c>
      <c r="J187">
        <f t="shared" si="6"/>
        <v>2.8014013781640248</v>
      </c>
      <c r="K187">
        <f t="shared" si="7"/>
        <v>2.1985986218359752</v>
      </c>
      <c r="L187">
        <f t="shared" si="8"/>
        <v>4.8338358999390492</v>
      </c>
    </row>
    <row r="188" spans="1:12" x14ac:dyDescent="0.25">
      <c r="A188">
        <v>0</v>
      </c>
      <c r="B188">
        <v>1</v>
      </c>
      <c r="C188" s="3">
        <v>0</v>
      </c>
      <c r="D188" s="3">
        <v>0</v>
      </c>
      <c r="E188" s="3">
        <v>0</v>
      </c>
      <c r="F188">
        <v>1</v>
      </c>
      <c r="G188">
        <v>3</v>
      </c>
      <c r="H188">
        <v>20.9</v>
      </c>
      <c r="I188">
        <v>3.5</v>
      </c>
      <c r="J188">
        <f t="shared" si="6"/>
        <v>2.8212436494216599</v>
      </c>
      <c r="K188">
        <f t="shared" si="7"/>
        <v>0.67875635057834005</v>
      </c>
      <c r="L188">
        <f t="shared" si="8"/>
        <v>0.46071018345042647</v>
      </c>
    </row>
    <row r="189" spans="1:12" x14ac:dyDescent="0.25">
      <c r="A189">
        <v>1</v>
      </c>
      <c r="B189">
        <v>1</v>
      </c>
      <c r="C189" s="3">
        <v>0</v>
      </c>
      <c r="D189" s="3">
        <v>0</v>
      </c>
      <c r="E189" s="3">
        <v>0</v>
      </c>
      <c r="F189">
        <v>1</v>
      </c>
      <c r="G189">
        <v>5</v>
      </c>
      <c r="H189">
        <v>30.46</v>
      </c>
      <c r="I189">
        <v>2</v>
      </c>
      <c r="J189">
        <f t="shared" si="6"/>
        <v>3.7245394266740082</v>
      </c>
      <c r="K189">
        <f t="shared" si="7"/>
        <v>-1.7245394266740082</v>
      </c>
      <c r="L189">
        <f t="shared" si="8"/>
        <v>2.9740362341531168</v>
      </c>
    </row>
    <row r="190" spans="1:12" x14ac:dyDescent="0.25">
      <c r="A190">
        <v>0</v>
      </c>
      <c r="B190">
        <v>1</v>
      </c>
      <c r="C190" s="3">
        <v>0</v>
      </c>
      <c r="D190" s="3">
        <v>0</v>
      </c>
      <c r="E190" s="3">
        <v>0</v>
      </c>
      <c r="F190">
        <v>1</v>
      </c>
      <c r="G190">
        <v>3</v>
      </c>
      <c r="H190">
        <v>18.149999999999999</v>
      </c>
      <c r="I190">
        <v>3.5</v>
      </c>
      <c r="J190">
        <f t="shared" si="6"/>
        <v>2.5614043829526265</v>
      </c>
      <c r="K190">
        <f t="shared" si="7"/>
        <v>0.93859561704737349</v>
      </c>
      <c r="L190">
        <f t="shared" si="8"/>
        <v>0.88096173234053976</v>
      </c>
    </row>
    <row r="191" spans="1:12" x14ac:dyDescent="0.25">
      <c r="A191">
        <v>1</v>
      </c>
      <c r="B191">
        <v>1</v>
      </c>
      <c r="C191" s="3">
        <v>0</v>
      </c>
      <c r="D191" s="3">
        <v>0</v>
      </c>
      <c r="E191" s="3">
        <v>0</v>
      </c>
      <c r="F191">
        <v>1</v>
      </c>
      <c r="G191">
        <v>3</v>
      </c>
      <c r="H191">
        <v>23.1</v>
      </c>
      <c r="I191">
        <v>4</v>
      </c>
      <c r="J191">
        <f t="shared" si="6"/>
        <v>3.0291150625968868</v>
      </c>
      <c r="K191">
        <f t="shared" si="7"/>
        <v>0.97088493740311321</v>
      </c>
      <c r="L191">
        <f t="shared" si="8"/>
        <v>0.94261756167624711</v>
      </c>
    </row>
    <row r="192" spans="1:12" x14ac:dyDescent="0.25">
      <c r="A192">
        <v>1</v>
      </c>
      <c r="B192">
        <v>1</v>
      </c>
      <c r="C192" s="3">
        <v>0</v>
      </c>
      <c r="D192" s="3">
        <v>0</v>
      </c>
      <c r="E192" s="3">
        <v>0</v>
      </c>
      <c r="F192">
        <v>1</v>
      </c>
      <c r="G192">
        <v>2</v>
      </c>
      <c r="H192">
        <v>15.69</v>
      </c>
      <c r="I192">
        <v>1.5</v>
      </c>
      <c r="J192">
        <f t="shared" si="6"/>
        <v>2.328966348220328</v>
      </c>
      <c r="K192">
        <f t="shared" si="7"/>
        <v>-0.828966348220328</v>
      </c>
      <c r="L192">
        <f t="shared" si="8"/>
        <v>0.68718520648174608</v>
      </c>
    </row>
    <row r="193" spans="1:12" x14ac:dyDescent="0.25">
      <c r="A193">
        <v>0</v>
      </c>
      <c r="B193">
        <v>1</v>
      </c>
      <c r="C193" s="3">
        <v>1</v>
      </c>
      <c r="D193" s="3">
        <v>0</v>
      </c>
      <c r="E193" s="3">
        <v>0</v>
      </c>
      <c r="F193">
        <v>0</v>
      </c>
      <c r="G193">
        <v>2</v>
      </c>
      <c r="H193">
        <v>19.809999999999999</v>
      </c>
      <c r="I193">
        <v>4.1900000000000004</v>
      </c>
      <c r="J193">
        <f t="shared" si="6"/>
        <v>2.7182528128939341</v>
      </c>
      <c r="K193">
        <f t="shared" si="7"/>
        <v>1.4717471871060663</v>
      </c>
      <c r="L193">
        <f t="shared" si="8"/>
        <v>2.1660397827546185</v>
      </c>
    </row>
    <row r="194" spans="1:12" x14ac:dyDescent="0.25">
      <c r="A194">
        <v>1</v>
      </c>
      <c r="B194">
        <v>1</v>
      </c>
      <c r="C194" s="3">
        <v>1</v>
      </c>
      <c r="D194" s="3">
        <v>0</v>
      </c>
      <c r="E194" s="3">
        <v>0</v>
      </c>
      <c r="F194">
        <v>0</v>
      </c>
      <c r="G194">
        <v>2</v>
      </c>
      <c r="H194">
        <v>28.44</v>
      </c>
      <c r="I194">
        <v>2.56</v>
      </c>
      <c r="J194">
        <f t="shared" si="6"/>
        <v>3.533675674576755</v>
      </c>
      <c r="K194">
        <f t="shared" si="7"/>
        <v>-0.97367567457675497</v>
      </c>
      <c r="L194">
        <f t="shared" si="8"/>
        <v>0.94804431926249888</v>
      </c>
    </row>
    <row r="195" spans="1:12" x14ac:dyDescent="0.25">
      <c r="A195">
        <v>1</v>
      </c>
      <c r="B195">
        <v>1</v>
      </c>
      <c r="C195" s="3">
        <v>1</v>
      </c>
      <c r="D195" s="3">
        <v>0</v>
      </c>
      <c r="E195" s="3">
        <v>0</v>
      </c>
      <c r="F195">
        <v>0</v>
      </c>
      <c r="G195">
        <v>2</v>
      </c>
      <c r="H195">
        <v>15.48</v>
      </c>
      <c r="I195">
        <v>2.02</v>
      </c>
      <c r="J195">
        <f t="shared" ref="J195:J245" si="9">H195*$O$12+$O$11</f>
        <v>2.3091240769626928</v>
      </c>
      <c r="K195">
        <f t="shared" ref="K195:K245" si="10">I195-J195</f>
        <v>-0.28912407696269282</v>
      </c>
      <c r="L195">
        <f t="shared" ref="L195:L245" si="11">K195*K195</f>
        <v>8.359273187952912E-2</v>
      </c>
    </row>
    <row r="196" spans="1:12" x14ac:dyDescent="0.25">
      <c r="A196">
        <v>1</v>
      </c>
      <c r="B196">
        <v>1</v>
      </c>
      <c r="C196" s="3">
        <v>1</v>
      </c>
      <c r="D196" s="3">
        <v>0</v>
      </c>
      <c r="E196" s="3">
        <v>0</v>
      </c>
      <c r="F196">
        <v>0</v>
      </c>
      <c r="G196">
        <v>2</v>
      </c>
      <c r="H196">
        <v>16.579999999999998</v>
      </c>
      <c r="I196">
        <v>4</v>
      </c>
      <c r="J196">
        <f t="shared" si="9"/>
        <v>2.413059783550306</v>
      </c>
      <c r="K196">
        <f t="shared" si="10"/>
        <v>1.586940216449694</v>
      </c>
      <c r="L196">
        <f t="shared" si="11"/>
        <v>2.5183792505854017</v>
      </c>
    </row>
    <row r="197" spans="1:12" x14ac:dyDescent="0.25">
      <c r="A197">
        <v>1</v>
      </c>
      <c r="B197">
        <v>0</v>
      </c>
      <c r="C197" s="3">
        <v>1</v>
      </c>
      <c r="D197" s="3">
        <v>0</v>
      </c>
      <c r="E197" s="3">
        <v>0</v>
      </c>
      <c r="F197">
        <v>0</v>
      </c>
      <c r="G197">
        <v>2</v>
      </c>
      <c r="H197">
        <v>7.56</v>
      </c>
      <c r="I197">
        <v>1.44</v>
      </c>
      <c r="J197">
        <f t="shared" si="9"/>
        <v>1.5607869895318771</v>
      </c>
      <c r="K197">
        <f t="shared" si="10"/>
        <v>-0.12078698953187716</v>
      </c>
      <c r="L197">
        <f t="shared" si="11"/>
        <v>1.4589496840173804E-2</v>
      </c>
    </row>
    <row r="198" spans="1:12" x14ac:dyDescent="0.25">
      <c r="A198">
        <v>1</v>
      </c>
      <c r="B198">
        <v>1</v>
      </c>
      <c r="C198" s="3">
        <v>1</v>
      </c>
      <c r="D198" s="3">
        <v>0</v>
      </c>
      <c r="E198" s="3">
        <v>0</v>
      </c>
      <c r="F198">
        <v>0</v>
      </c>
      <c r="G198">
        <v>2</v>
      </c>
      <c r="H198">
        <v>10.34</v>
      </c>
      <c r="I198">
        <v>2</v>
      </c>
      <c r="J198">
        <f t="shared" si="9"/>
        <v>1.8234608661805725</v>
      </c>
      <c r="K198">
        <f t="shared" si="10"/>
        <v>0.17653913381942754</v>
      </c>
      <c r="L198">
        <f t="shared" si="11"/>
        <v>3.1166065769713744E-2</v>
      </c>
    </row>
    <row r="199" spans="1:12" x14ac:dyDescent="0.25">
      <c r="A199">
        <v>0</v>
      </c>
      <c r="B199">
        <v>1</v>
      </c>
      <c r="C199" s="3">
        <v>1</v>
      </c>
      <c r="D199" s="3">
        <v>0</v>
      </c>
      <c r="E199" s="3">
        <v>0</v>
      </c>
      <c r="F199">
        <v>0</v>
      </c>
      <c r="G199">
        <v>4</v>
      </c>
      <c r="H199">
        <v>43.11</v>
      </c>
      <c r="I199">
        <v>5</v>
      </c>
      <c r="J199">
        <f t="shared" si="9"/>
        <v>4.9198000524315617</v>
      </c>
      <c r="K199">
        <f t="shared" si="10"/>
        <v>8.019994756843829E-2</v>
      </c>
      <c r="L199">
        <f t="shared" si="11"/>
        <v>6.4320315899802508E-3</v>
      </c>
    </row>
    <row r="200" spans="1:12" x14ac:dyDescent="0.25">
      <c r="A200">
        <v>0</v>
      </c>
      <c r="B200">
        <v>1</v>
      </c>
      <c r="C200" s="3">
        <v>1</v>
      </c>
      <c r="D200" s="3">
        <v>0</v>
      </c>
      <c r="E200" s="3">
        <v>0</v>
      </c>
      <c r="F200">
        <v>0</v>
      </c>
      <c r="G200">
        <v>2</v>
      </c>
      <c r="H200">
        <v>13</v>
      </c>
      <c r="I200">
        <v>2</v>
      </c>
      <c r="J200">
        <f t="shared" si="9"/>
        <v>2.0747963021106193</v>
      </c>
      <c r="K200">
        <f t="shared" si="10"/>
        <v>-7.4796302110619273E-2</v>
      </c>
      <c r="L200">
        <f t="shared" si="11"/>
        <v>5.5944868094230287E-3</v>
      </c>
    </row>
    <row r="201" spans="1:12" x14ac:dyDescent="0.25">
      <c r="A201">
        <v>1</v>
      </c>
      <c r="B201">
        <v>1</v>
      </c>
      <c r="C201" s="3">
        <v>1</v>
      </c>
      <c r="D201" s="3">
        <v>0</v>
      </c>
      <c r="E201" s="3">
        <v>0</v>
      </c>
      <c r="F201">
        <v>0</v>
      </c>
      <c r="G201">
        <v>2</v>
      </c>
      <c r="H201">
        <v>13.51</v>
      </c>
      <c r="I201">
        <v>2</v>
      </c>
      <c r="J201">
        <f t="shared" si="9"/>
        <v>2.1229846751648762</v>
      </c>
      <c r="K201">
        <f t="shared" si="10"/>
        <v>-0.12298467516487621</v>
      </c>
      <c r="L201">
        <f t="shared" si="11"/>
        <v>1.5125230325410119E-2</v>
      </c>
    </row>
    <row r="202" spans="1:12" x14ac:dyDescent="0.25">
      <c r="A202">
        <v>1</v>
      </c>
      <c r="B202">
        <v>1</v>
      </c>
      <c r="C202" s="3">
        <v>1</v>
      </c>
      <c r="D202" s="3">
        <v>0</v>
      </c>
      <c r="E202" s="3">
        <v>0</v>
      </c>
      <c r="F202">
        <v>0</v>
      </c>
      <c r="G202">
        <v>3</v>
      </c>
      <c r="H202">
        <v>18.71</v>
      </c>
      <c r="I202">
        <v>4</v>
      </c>
      <c r="J202">
        <f t="shared" si="9"/>
        <v>2.6143171063063209</v>
      </c>
      <c r="K202">
        <f t="shared" si="10"/>
        <v>1.3856828936936791</v>
      </c>
      <c r="L202">
        <f t="shared" si="11"/>
        <v>1.9201170818752882</v>
      </c>
    </row>
    <row r="203" spans="1:12" x14ac:dyDescent="0.25">
      <c r="A203">
        <v>0</v>
      </c>
      <c r="B203">
        <v>1</v>
      </c>
      <c r="C203" s="3">
        <v>1</v>
      </c>
      <c r="D203" s="3">
        <v>0</v>
      </c>
      <c r="E203" s="3">
        <v>0</v>
      </c>
      <c r="F203">
        <v>0</v>
      </c>
      <c r="G203">
        <v>2</v>
      </c>
      <c r="H203">
        <v>12.74</v>
      </c>
      <c r="I203">
        <v>2.0099999999999998</v>
      </c>
      <c r="J203">
        <f t="shared" si="9"/>
        <v>2.0502296805535467</v>
      </c>
      <c r="K203">
        <f t="shared" si="10"/>
        <v>-4.022968055354692E-2</v>
      </c>
      <c r="L203">
        <f t="shared" si="11"/>
        <v>1.6184271974404312E-3</v>
      </c>
    </row>
    <row r="204" spans="1:12" x14ac:dyDescent="0.25">
      <c r="A204">
        <v>0</v>
      </c>
      <c r="B204">
        <v>1</v>
      </c>
      <c r="C204" s="3">
        <v>1</v>
      </c>
      <c r="D204" s="3">
        <v>0</v>
      </c>
      <c r="E204" s="3">
        <v>0</v>
      </c>
      <c r="F204">
        <v>0</v>
      </c>
      <c r="G204">
        <v>2</v>
      </c>
      <c r="H204">
        <v>13</v>
      </c>
      <c r="I204">
        <v>2</v>
      </c>
      <c r="J204">
        <f t="shared" si="9"/>
        <v>2.0747963021106193</v>
      </c>
      <c r="K204">
        <f t="shared" si="10"/>
        <v>-7.4796302110619273E-2</v>
      </c>
      <c r="L204">
        <f t="shared" si="11"/>
        <v>5.5944868094230287E-3</v>
      </c>
    </row>
    <row r="205" spans="1:12" x14ac:dyDescent="0.25">
      <c r="A205">
        <v>0</v>
      </c>
      <c r="B205">
        <v>1</v>
      </c>
      <c r="C205" s="3">
        <v>1</v>
      </c>
      <c r="D205" s="3">
        <v>0</v>
      </c>
      <c r="E205" s="3">
        <v>0</v>
      </c>
      <c r="F205">
        <v>0</v>
      </c>
      <c r="G205">
        <v>2</v>
      </c>
      <c r="H205">
        <v>16.399999999999999</v>
      </c>
      <c r="I205">
        <v>2.5</v>
      </c>
      <c r="J205">
        <f t="shared" si="9"/>
        <v>2.3960521224723328</v>
      </c>
      <c r="K205">
        <f t="shared" si="10"/>
        <v>0.10394787752766721</v>
      </c>
      <c r="L205">
        <f t="shared" si="11"/>
        <v>1.0805161242506902E-2</v>
      </c>
    </row>
    <row r="206" spans="1:12" x14ac:dyDescent="0.25">
      <c r="A206">
        <v>1</v>
      </c>
      <c r="B206">
        <v>1</v>
      </c>
      <c r="C206" s="3">
        <v>1</v>
      </c>
      <c r="D206" s="3">
        <v>0</v>
      </c>
      <c r="E206" s="3">
        <v>0</v>
      </c>
      <c r="F206">
        <v>0</v>
      </c>
      <c r="G206">
        <v>4</v>
      </c>
      <c r="H206">
        <v>20.53</v>
      </c>
      <c r="I206">
        <v>4</v>
      </c>
      <c r="J206">
        <f t="shared" si="9"/>
        <v>2.7862834572058266</v>
      </c>
      <c r="K206">
        <f t="shared" si="10"/>
        <v>1.2137165427941734</v>
      </c>
      <c r="L206">
        <f t="shared" si="11"/>
        <v>1.4731078462522404</v>
      </c>
    </row>
    <row r="207" spans="1:12" x14ac:dyDescent="0.25">
      <c r="A207">
        <v>0</v>
      </c>
      <c r="B207">
        <v>1</v>
      </c>
      <c r="C207" s="3">
        <v>1</v>
      </c>
      <c r="D207" s="3">
        <v>0</v>
      </c>
      <c r="E207" s="3">
        <v>0</v>
      </c>
      <c r="F207">
        <v>0</v>
      </c>
      <c r="G207">
        <v>3</v>
      </c>
      <c r="H207">
        <v>16.47</v>
      </c>
      <c r="I207">
        <v>3.23</v>
      </c>
      <c r="J207">
        <f t="shared" si="9"/>
        <v>2.4026662128915444</v>
      </c>
      <c r="K207">
        <f t="shared" si="10"/>
        <v>0.82733378710845562</v>
      </c>
      <c r="L207">
        <f t="shared" si="11"/>
        <v>0.68448119529121931</v>
      </c>
    </row>
    <row r="208" spans="1:12" x14ac:dyDescent="0.25">
      <c r="A208">
        <v>1</v>
      </c>
      <c r="B208">
        <v>1</v>
      </c>
      <c r="C208" s="3">
        <v>0</v>
      </c>
      <c r="D208" s="3">
        <v>0</v>
      </c>
      <c r="E208" s="3">
        <v>1</v>
      </c>
      <c r="F208">
        <v>1</v>
      </c>
      <c r="G208">
        <v>3</v>
      </c>
      <c r="H208">
        <v>26.59</v>
      </c>
      <c r="I208">
        <v>3.41</v>
      </c>
      <c r="J208">
        <f t="shared" si="9"/>
        <v>3.3588747134975874</v>
      </c>
      <c r="K208">
        <f t="shared" si="10"/>
        <v>5.112528650241277E-2</v>
      </c>
      <c r="L208">
        <f t="shared" si="11"/>
        <v>2.6137949199537894E-3</v>
      </c>
    </row>
    <row r="209" spans="1:12" x14ac:dyDescent="0.25">
      <c r="A209">
        <v>1</v>
      </c>
      <c r="B209">
        <v>1</v>
      </c>
      <c r="C209" s="3">
        <v>0</v>
      </c>
      <c r="D209" s="3">
        <v>0</v>
      </c>
      <c r="E209" s="3">
        <v>1</v>
      </c>
      <c r="F209">
        <v>1</v>
      </c>
      <c r="G209">
        <v>4</v>
      </c>
      <c r="H209">
        <v>38.729999999999997</v>
      </c>
      <c r="I209">
        <v>3</v>
      </c>
      <c r="J209">
        <f t="shared" si="9"/>
        <v>4.5059469662008826</v>
      </c>
      <c r="K209">
        <f t="shared" si="10"/>
        <v>-1.5059469662008826</v>
      </c>
      <c r="L209">
        <f t="shared" si="11"/>
        <v>2.2678762650096425</v>
      </c>
    </row>
    <row r="210" spans="1:12" x14ac:dyDescent="0.25">
      <c r="A210">
        <v>1</v>
      </c>
      <c r="B210">
        <v>1</v>
      </c>
      <c r="C210" s="3">
        <v>0</v>
      </c>
      <c r="D210" s="3">
        <v>0</v>
      </c>
      <c r="E210" s="3">
        <v>1</v>
      </c>
      <c r="F210">
        <v>1</v>
      </c>
      <c r="G210">
        <v>2</v>
      </c>
      <c r="H210">
        <v>24.27</v>
      </c>
      <c r="I210">
        <v>2.0299999999999998</v>
      </c>
      <c r="J210">
        <f t="shared" si="9"/>
        <v>3.1396648596037116</v>
      </c>
      <c r="K210">
        <f t="shared" si="10"/>
        <v>-1.1096648596037118</v>
      </c>
      <c r="L210">
        <f t="shared" si="11"/>
        <v>1.2313561006393252</v>
      </c>
    </row>
    <row r="211" spans="1:12" x14ac:dyDescent="0.25">
      <c r="A211">
        <v>0</v>
      </c>
      <c r="B211">
        <v>1</v>
      </c>
      <c r="C211" s="3">
        <v>0</v>
      </c>
      <c r="D211" s="3">
        <v>0</v>
      </c>
      <c r="E211" s="3">
        <v>1</v>
      </c>
      <c r="F211">
        <v>1</v>
      </c>
      <c r="G211">
        <v>2</v>
      </c>
      <c r="H211">
        <v>12.76</v>
      </c>
      <c r="I211">
        <v>2.23</v>
      </c>
      <c r="J211">
        <f t="shared" si="9"/>
        <v>2.0521194206733218</v>
      </c>
      <c r="K211">
        <f t="shared" si="10"/>
        <v>0.17788057932667822</v>
      </c>
      <c r="L211">
        <f t="shared" si="11"/>
        <v>3.1641500501594665E-2</v>
      </c>
    </row>
    <row r="212" spans="1:12" x14ac:dyDescent="0.25">
      <c r="A212">
        <v>1</v>
      </c>
      <c r="B212">
        <v>1</v>
      </c>
      <c r="C212" s="3">
        <v>0</v>
      </c>
      <c r="D212" s="3">
        <v>0</v>
      </c>
      <c r="E212" s="3">
        <v>1</v>
      </c>
      <c r="F212">
        <v>1</v>
      </c>
      <c r="G212">
        <v>3</v>
      </c>
      <c r="H212">
        <v>30.06</v>
      </c>
      <c r="I212">
        <v>2</v>
      </c>
      <c r="J212">
        <f t="shared" si="9"/>
        <v>3.6867446242785125</v>
      </c>
      <c r="K212">
        <f t="shared" si="10"/>
        <v>-1.6867446242785125</v>
      </c>
      <c r="L212">
        <f t="shared" si="11"/>
        <v>2.8451074275324602</v>
      </c>
    </row>
    <row r="213" spans="1:12" x14ac:dyDescent="0.25">
      <c r="A213">
        <v>1</v>
      </c>
      <c r="B213">
        <v>1</v>
      </c>
      <c r="C213" s="3">
        <v>0</v>
      </c>
      <c r="D213" s="3">
        <v>0</v>
      </c>
      <c r="E213" s="3">
        <v>1</v>
      </c>
      <c r="F213">
        <v>1</v>
      </c>
      <c r="G213">
        <v>4</v>
      </c>
      <c r="H213">
        <v>25.89</v>
      </c>
      <c r="I213">
        <v>5.16</v>
      </c>
      <c r="J213">
        <f t="shared" si="9"/>
        <v>3.2927338093054699</v>
      </c>
      <c r="K213">
        <f t="shared" si="10"/>
        <v>1.8672661906945303</v>
      </c>
      <c r="L213">
        <f t="shared" si="11"/>
        <v>3.4866830269108617</v>
      </c>
    </row>
    <row r="214" spans="1:12" x14ac:dyDescent="0.25">
      <c r="A214">
        <v>1</v>
      </c>
      <c r="B214">
        <v>0</v>
      </c>
      <c r="C214" s="3">
        <v>0</v>
      </c>
      <c r="D214" s="3">
        <v>0</v>
      </c>
      <c r="E214" s="3">
        <v>1</v>
      </c>
      <c r="F214">
        <v>1</v>
      </c>
      <c r="G214">
        <v>4</v>
      </c>
      <c r="H214">
        <v>48.33</v>
      </c>
      <c r="I214">
        <v>9</v>
      </c>
      <c r="J214">
        <f t="shared" si="9"/>
        <v>5.4130222236927805</v>
      </c>
      <c r="K214">
        <f t="shared" si="10"/>
        <v>3.5869777763072195</v>
      </c>
      <c r="L214">
        <f t="shared" si="11"/>
        <v>12.866409567721885</v>
      </c>
    </row>
    <row r="215" spans="1:12" x14ac:dyDescent="0.25">
      <c r="A215">
        <v>0</v>
      </c>
      <c r="B215">
        <v>1</v>
      </c>
      <c r="C215" s="3">
        <v>0</v>
      </c>
      <c r="D215" s="3">
        <v>0</v>
      </c>
      <c r="E215" s="3">
        <v>1</v>
      </c>
      <c r="F215">
        <v>1</v>
      </c>
      <c r="G215">
        <v>2</v>
      </c>
      <c r="H215">
        <v>13.27</v>
      </c>
      <c r="I215">
        <v>2.5</v>
      </c>
      <c r="J215">
        <f t="shared" si="9"/>
        <v>2.1003077937275787</v>
      </c>
      <c r="K215">
        <f t="shared" si="10"/>
        <v>0.3996922062724213</v>
      </c>
      <c r="L215">
        <f t="shared" si="11"/>
        <v>0.15975385975491577</v>
      </c>
    </row>
    <row r="216" spans="1:12" x14ac:dyDescent="0.25">
      <c r="A216">
        <v>0</v>
      </c>
      <c r="B216">
        <v>1</v>
      </c>
      <c r="C216" s="3">
        <v>0</v>
      </c>
      <c r="D216" s="3">
        <v>0</v>
      </c>
      <c r="E216" s="3">
        <v>1</v>
      </c>
      <c r="F216">
        <v>1</v>
      </c>
      <c r="G216">
        <v>3</v>
      </c>
      <c r="H216">
        <v>28.17</v>
      </c>
      <c r="I216">
        <v>6.5</v>
      </c>
      <c r="J216">
        <f t="shared" si="9"/>
        <v>3.5081641829597956</v>
      </c>
      <c r="K216">
        <f t="shared" si="10"/>
        <v>2.9918358170402044</v>
      </c>
      <c r="L216">
        <f t="shared" si="11"/>
        <v>8.9510815561246275</v>
      </c>
    </row>
    <row r="217" spans="1:12" x14ac:dyDescent="0.25">
      <c r="A217">
        <v>0</v>
      </c>
      <c r="B217">
        <v>1</v>
      </c>
      <c r="C217" s="3">
        <v>0</v>
      </c>
      <c r="D217" s="3">
        <v>0</v>
      </c>
      <c r="E217" s="3">
        <v>1</v>
      </c>
      <c r="F217">
        <v>1</v>
      </c>
      <c r="G217">
        <v>2</v>
      </c>
      <c r="H217">
        <v>12.9</v>
      </c>
      <c r="I217">
        <v>1.1000000000000001</v>
      </c>
      <c r="J217">
        <f t="shared" si="9"/>
        <v>2.0653476015117453</v>
      </c>
      <c r="K217">
        <f t="shared" si="10"/>
        <v>-0.96534760151174526</v>
      </c>
      <c r="L217">
        <f t="shared" si="11"/>
        <v>0.93189599174447935</v>
      </c>
    </row>
    <row r="218" spans="1:12" x14ac:dyDescent="0.25">
      <c r="A218">
        <v>1</v>
      </c>
      <c r="B218">
        <v>1</v>
      </c>
      <c r="C218" s="3">
        <v>0</v>
      </c>
      <c r="D218" s="3">
        <v>0</v>
      </c>
      <c r="E218" s="3">
        <v>1</v>
      </c>
      <c r="F218">
        <v>1</v>
      </c>
      <c r="G218">
        <v>5</v>
      </c>
      <c r="H218">
        <v>28.15</v>
      </c>
      <c r="I218">
        <v>3</v>
      </c>
      <c r="J218">
        <f t="shared" si="9"/>
        <v>3.5062744428400201</v>
      </c>
      <c r="K218">
        <f t="shared" si="10"/>
        <v>-0.5062744428400201</v>
      </c>
      <c r="L218">
        <f t="shared" si="11"/>
        <v>0.25631381147297277</v>
      </c>
    </row>
    <row r="219" spans="1:12" x14ac:dyDescent="0.25">
      <c r="A219">
        <v>1</v>
      </c>
      <c r="B219">
        <v>1</v>
      </c>
      <c r="C219" s="3">
        <v>0</v>
      </c>
      <c r="D219" s="3">
        <v>0</v>
      </c>
      <c r="E219" s="3">
        <v>1</v>
      </c>
      <c r="F219">
        <v>1</v>
      </c>
      <c r="G219">
        <v>2</v>
      </c>
      <c r="H219">
        <v>11.59</v>
      </c>
      <c r="I219">
        <v>1.5</v>
      </c>
      <c r="J219">
        <f t="shared" si="9"/>
        <v>1.9415696236664968</v>
      </c>
      <c r="K219">
        <f t="shared" si="10"/>
        <v>-0.44156962366649677</v>
      </c>
      <c r="L219">
        <f t="shared" si="11"/>
        <v>0.19498373254497159</v>
      </c>
    </row>
    <row r="220" spans="1:12" x14ac:dyDescent="0.25">
      <c r="A220">
        <v>1</v>
      </c>
      <c r="B220">
        <v>1</v>
      </c>
      <c r="C220" s="3">
        <v>0</v>
      </c>
      <c r="D220" s="3">
        <v>0</v>
      </c>
      <c r="E220" s="3">
        <v>1</v>
      </c>
      <c r="F220">
        <v>1</v>
      </c>
      <c r="G220">
        <v>2</v>
      </c>
      <c r="H220">
        <v>7.74</v>
      </c>
      <c r="I220">
        <v>1.44</v>
      </c>
      <c r="J220">
        <f t="shared" si="9"/>
        <v>1.5777946506098504</v>
      </c>
      <c r="K220">
        <f t="shared" si="10"/>
        <v>-0.13779465060985041</v>
      </c>
      <c r="L220">
        <f t="shared" si="11"/>
        <v>1.8987365736690749E-2</v>
      </c>
    </row>
    <row r="221" spans="1:12" x14ac:dyDescent="0.25">
      <c r="A221">
        <v>0</v>
      </c>
      <c r="B221">
        <v>1</v>
      </c>
      <c r="C221" s="3">
        <v>0</v>
      </c>
      <c r="D221" s="3">
        <v>0</v>
      </c>
      <c r="E221" s="3">
        <v>1</v>
      </c>
      <c r="F221">
        <v>1</v>
      </c>
      <c r="G221">
        <v>4</v>
      </c>
      <c r="H221">
        <v>30.14</v>
      </c>
      <c r="I221">
        <v>3.09</v>
      </c>
      <c r="J221">
        <f t="shared" si="9"/>
        <v>3.6943035847576118</v>
      </c>
      <c r="K221">
        <f t="shared" si="10"/>
        <v>-0.60430358475761192</v>
      </c>
      <c r="L221">
        <f t="shared" si="11"/>
        <v>0.36518282255090023</v>
      </c>
    </row>
    <row r="222" spans="1:12" x14ac:dyDescent="0.25">
      <c r="A222">
        <v>1</v>
      </c>
      <c r="B222">
        <v>1</v>
      </c>
      <c r="C222" s="3">
        <v>0</v>
      </c>
      <c r="D222" s="3">
        <v>1</v>
      </c>
      <c r="E222" s="3">
        <v>0</v>
      </c>
      <c r="F222">
        <v>0</v>
      </c>
      <c r="G222">
        <v>2</v>
      </c>
      <c r="H222">
        <v>12.16</v>
      </c>
      <c r="I222">
        <v>2.2000000000000002</v>
      </c>
      <c r="J222">
        <f t="shared" si="9"/>
        <v>1.9954272170800782</v>
      </c>
      <c r="K222">
        <f t="shared" si="10"/>
        <v>0.20457278291992198</v>
      </c>
      <c r="L222">
        <f t="shared" si="11"/>
        <v>4.1850023511601525E-2</v>
      </c>
    </row>
    <row r="223" spans="1:12" x14ac:dyDescent="0.25">
      <c r="A223">
        <v>0</v>
      </c>
      <c r="B223">
        <v>1</v>
      </c>
      <c r="C223" s="3">
        <v>0</v>
      </c>
      <c r="D223" s="3">
        <v>1</v>
      </c>
      <c r="E223" s="3">
        <v>0</v>
      </c>
      <c r="F223">
        <v>0</v>
      </c>
      <c r="G223">
        <v>2</v>
      </c>
      <c r="H223">
        <v>13.42</v>
      </c>
      <c r="I223">
        <v>3.48</v>
      </c>
      <c r="J223">
        <f t="shared" si="9"/>
        <v>2.1144808446258896</v>
      </c>
      <c r="K223">
        <f t="shared" si="10"/>
        <v>1.3655191553741104</v>
      </c>
      <c r="L223">
        <f t="shared" si="11"/>
        <v>1.8646425636936239</v>
      </c>
    </row>
    <row r="224" spans="1:12" x14ac:dyDescent="0.25">
      <c r="A224">
        <v>1</v>
      </c>
      <c r="B224">
        <v>1</v>
      </c>
      <c r="C224" s="3">
        <v>0</v>
      </c>
      <c r="D224" s="3">
        <v>1</v>
      </c>
      <c r="E224" s="3">
        <v>0</v>
      </c>
      <c r="F224">
        <v>0</v>
      </c>
      <c r="G224">
        <v>1</v>
      </c>
      <c r="H224">
        <v>8.58</v>
      </c>
      <c r="I224">
        <v>1.92</v>
      </c>
      <c r="J224">
        <f t="shared" si="9"/>
        <v>1.6571637356403914</v>
      </c>
      <c r="K224">
        <f t="shared" si="10"/>
        <v>0.2628362643596085</v>
      </c>
      <c r="L224">
        <f t="shared" si="11"/>
        <v>6.9082901862514007E-2</v>
      </c>
    </row>
    <row r="225" spans="1:12" x14ac:dyDescent="0.25">
      <c r="A225">
        <v>0</v>
      </c>
      <c r="B225">
        <v>0</v>
      </c>
      <c r="C225" s="3">
        <v>0</v>
      </c>
      <c r="D225" s="3">
        <v>1</v>
      </c>
      <c r="E225" s="3">
        <v>0</v>
      </c>
      <c r="F225">
        <v>0</v>
      </c>
      <c r="G225">
        <v>3</v>
      </c>
      <c r="H225">
        <v>15.98</v>
      </c>
      <c r="I225">
        <v>3</v>
      </c>
      <c r="J225">
        <f t="shared" si="9"/>
        <v>2.3563675799570625</v>
      </c>
      <c r="K225">
        <f t="shared" si="10"/>
        <v>0.64363242004293753</v>
      </c>
      <c r="L225">
        <f t="shared" si="11"/>
        <v>0.41426269213032835</v>
      </c>
    </row>
    <row r="226" spans="1:12" x14ac:dyDescent="0.25">
      <c r="A226">
        <v>1</v>
      </c>
      <c r="B226">
        <v>1</v>
      </c>
      <c r="C226" s="3">
        <v>0</v>
      </c>
      <c r="D226" s="3">
        <v>1</v>
      </c>
      <c r="E226" s="3">
        <v>0</v>
      </c>
      <c r="F226">
        <v>0</v>
      </c>
      <c r="G226">
        <v>2</v>
      </c>
      <c r="H226">
        <v>13.42</v>
      </c>
      <c r="I226">
        <v>1.58</v>
      </c>
      <c r="J226">
        <f t="shared" si="9"/>
        <v>2.1144808446258896</v>
      </c>
      <c r="K226">
        <f t="shared" si="10"/>
        <v>-0.53448084462588952</v>
      </c>
      <c r="L226">
        <f t="shared" si="11"/>
        <v>0.28566977327200427</v>
      </c>
    </row>
    <row r="227" spans="1:12" x14ac:dyDescent="0.25">
      <c r="A227">
        <v>0</v>
      </c>
      <c r="B227">
        <v>1</v>
      </c>
      <c r="C227" s="3">
        <v>0</v>
      </c>
      <c r="D227" s="3">
        <v>1</v>
      </c>
      <c r="E227" s="3">
        <v>0</v>
      </c>
      <c r="F227">
        <v>0</v>
      </c>
      <c r="G227">
        <v>2</v>
      </c>
      <c r="H227">
        <v>16.27</v>
      </c>
      <c r="I227">
        <v>2.5</v>
      </c>
      <c r="J227">
        <f t="shared" si="9"/>
        <v>2.383768811693797</v>
      </c>
      <c r="K227">
        <f t="shared" si="10"/>
        <v>0.11623118830620305</v>
      </c>
      <c r="L227">
        <f t="shared" si="11"/>
        <v>1.3509689135072032E-2</v>
      </c>
    </row>
    <row r="228" spans="1:12" x14ac:dyDescent="0.25">
      <c r="A228">
        <v>0</v>
      </c>
      <c r="B228">
        <v>1</v>
      </c>
      <c r="C228" s="3">
        <v>0</v>
      </c>
      <c r="D228" s="3">
        <v>1</v>
      </c>
      <c r="E228" s="3">
        <v>0</v>
      </c>
      <c r="F228">
        <v>0</v>
      </c>
      <c r="G228">
        <v>2</v>
      </c>
      <c r="H228">
        <v>10.09</v>
      </c>
      <c r="I228">
        <v>2</v>
      </c>
      <c r="J228">
        <f t="shared" si="9"/>
        <v>1.7998391146833876</v>
      </c>
      <c r="K228">
        <f t="shared" si="10"/>
        <v>0.20016088531661236</v>
      </c>
      <c r="L228">
        <f t="shared" si="11"/>
        <v>4.0064380010730045E-2</v>
      </c>
    </row>
    <row r="229" spans="1:12" x14ac:dyDescent="0.25">
      <c r="A229">
        <v>1</v>
      </c>
      <c r="B229">
        <v>0</v>
      </c>
      <c r="C229" s="3">
        <v>0</v>
      </c>
      <c r="D229" s="3">
        <v>0</v>
      </c>
      <c r="E229" s="3">
        <v>1</v>
      </c>
      <c r="F229">
        <v>1</v>
      </c>
      <c r="G229">
        <v>4</v>
      </c>
      <c r="H229">
        <v>20.45</v>
      </c>
      <c r="I229">
        <v>3</v>
      </c>
      <c r="J229">
        <f t="shared" si="9"/>
        <v>2.7787244967267273</v>
      </c>
      <c r="K229">
        <f t="shared" si="10"/>
        <v>0.22127550327327272</v>
      </c>
      <c r="L229">
        <f t="shared" si="11"/>
        <v>4.8962848348840127E-2</v>
      </c>
    </row>
    <row r="230" spans="1:12" x14ac:dyDescent="0.25">
      <c r="A230">
        <v>1</v>
      </c>
      <c r="B230">
        <v>0</v>
      </c>
      <c r="C230" s="3">
        <v>0</v>
      </c>
      <c r="D230" s="3">
        <v>0</v>
      </c>
      <c r="E230" s="3">
        <v>1</v>
      </c>
      <c r="F230">
        <v>1</v>
      </c>
      <c r="G230">
        <v>2</v>
      </c>
      <c r="H230">
        <v>13.28</v>
      </c>
      <c r="I230">
        <v>2.72</v>
      </c>
      <c r="J230">
        <f t="shared" si="9"/>
        <v>2.1012526637874664</v>
      </c>
      <c r="K230">
        <f t="shared" si="10"/>
        <v>0.61874733621253375</v>
      </c>
      <c r="L230">
        <f t="shared" si="11"/>
        <v>0.3828482660701063</v>
      </c>
    </row>
    <row r="231" spans="1:12" x14ac:dyDescent="0.25">
      <c r="A231">
        <v>0</v>
      </c>
      <c r="B231">
        <v>1</v>
      </c>
      <c r="C231" s="3">
        <v>0</v>
      </c>
      <c r="D231" s="3">
        <v>0</v>
      </c>
      <c r="E231" s="3">
        <v>1</v>
      </c>
      <c r="F231">
        <v>1</v>
      </c>
      <c r="G231">
        <v>2</v>
      </c>
      <c r="H231">
        <v>22.12</v>
      </c>
      <c r="I231">
        <v>2.88</v>
      </c>
      <c r="J231">
        <f t="shared" si="9"/>
        <v>2.9365177967279221</v>
      </c>
      <c r="K231">
        <f t="shared" si="10"/>
        <v>-5.6517796727922232E-2</v>
      </c>
      <c r="L231">
        <f t="shared" si="11"/>
        <v>3.1942613469787369E-3</v>
      </c>
    </row>
    <row r="232" spans="1:12" x14ac:dyDescent="0.25">
      <c r="A232">
        <v>1</v>
      </c>
      <c r="B232">
        <v>1</v>
      </c>
      <c r="C232" s="3">
        <v>0</v>
      </c>
      <c r="D232" s="3">
        <v>0</v>
      </c>
      <c r="E232" s="3">
        <v>1</v>
      </c>
      <c r="F232">
        <v>1</v>
      </c>
      <c r="G232">
        <v>4</v>
      </c>
      <c r="H232">
        <v>24.01</v>
      </c>
      <c r="I232">
        <v>2</v>
      </c>
      <c r="J232">
        <f t="shared" si="9"/>
        <v>3.1150982380466399</v>
      </c>
      <c r="K232">
        <f t="shared" si="10"/>
        <v>-1.1150982380466399</v>
      </c>
      <c r="L232">
        <f t="shared" si="11"/>
        <v>1.2434440804947207</v>
      </c>
    </row>
    <row r="233" spans="1:12" x14ac:dyDescent="0.25">
      <c r="A233">
        <v>1</v>
      </c>
      <c r="B233">
        <v>1</v>
      </c>
      <c r="C233" s="3">
        <v>0</v>
      </c>
      <c r="D233" s="3">
        <v>0</v>
      </c>
      <c r="E233" s="3">
        <v>1</v>
      </c>
      <c r="F233">
        <v>1</v>
      </c>
      <c r="G233">
        <v>3</v>
      </c>
      <c r="H233">
        <v>15.69</v>
      </c>
      <c r="I233">
        <v>3</v>
      </c>
      <c r="J233">
        <f t="shared" si="9"/>
        <v>2.328966348220328</v>
      </c>
      <c r="K233">
        <f t="shared" si="10"/>
        <v>0.671033651779672</v>
      </c>
      <c r="L233">
        <f t="shared" si="11"/>
        <v>0.45028616182076209</v>
      </c>
    </row>
    <row r="234" spans="1:12" x14ac:dyDescent="0.25">
      <c r="A234">
        <v>1</v>
      </c>
      <c r="B234">
        <v>0</v>
      </c>
      <c r="C234" s="3">
        <v>0</v>
      </c>
      <c r="D234" s="3">
        <v>0</v>
      </c>
      <c r="E234" s="3">
        <v>1</v>
      </c>
      <c r="F234">
        <v>1</v>
      </c>
      <c r="G234">
        <v>2</v>
      </c>
      <c r="H234">
        <v>11.61</v>
      </c>
      <c r="I234">
        <v>3.39</v>
      </c>
      <c r="J234">
        <f t="shared" si="9"/>
        <v>1.9434593637862716</v>
      </c>
      <c r="K234">
        <f t="shared" si="10"/>
        <v>1.4465406362137285</v>
      </c>
      <c r="L234">
        <f t="shared" si="11"/>
        <v>2.0924798122176185</v>
      </c>
    </row>
    <row r="235" spans="1:12" x14ac:dyDescent="0.25">
      <c r="A235">
        <v>1</v>
      </c>
      <c r="B235">
        <v>0</v>
      </c>
      <c r="C235" s="3">
        <v>0</v>
      </c>
      <c r="D235" s="3">
        <v>0</v>
      </c>
      <c r="E235" s="3">
        <v>1</v>
      </c>
      <c r="F235">
        <v>1</v>
      </c>
      <c r="G235">
        <v>2</v>
      </c>
      <c r="H235">
        <v>10.77</v>
      </c>
      <c r="I235">
        <v>1.47</v>
      </c>
      <c r="J235">
        <f t="shared" si="9"/>
        <v>1.8640902787557305</v>
      </c>
      <c r="K235">
        <f t="shared" si="10"/>
        <v>-0.39409027875573055</v>
      </c>
      <c r="L235">
        <f t="shared" si="11"/>
        <v>0.1553071478097694</v>
      </c>
    </row>
    <row r="236" spans="1:12" x14ac:dyDescent="0.25">
      <c r="A236">
        <v>1</v>
      </c>
      <c r="B236">
        <v>1</v>
      </c>
      <c r="C236" s="3">
        <v>0</v>
      </c>
      <c r="D236" s="3">
        <v>0</v>
      </c>
      <c r="E236" s="3">
        <v>1</v>
      </c>
      <c r="F236">
        <v>1</v>
      </c>
      <c r="G236">
        <v>2</v>
      </c>
      <c r="H236">
        <v>15.53</v>
      </c>
      <c r="I236">
        <v>3</v>
      </c>
      <c r="J236">
        <f t="shared" si="9"/>
        <v>2.3138484272621298</v>
      </c>
      <c r="K236">
        <f t="shared" si="10"/>
        <v>0.6861515727378702</v>
      </c>
      <c r="L236">
        <f t="shared" si="11"/>
        <v>0.47080398077065277</v>
      </c>
    </row>
    <row r="237" spans="1:12" x14ac:dyDescent="0.25">
      <c r="A237">
        <v>1</v>
      </c>
      <c r="B237">
        <v>0</v>
      </c>
      <c r="C237" s="3">
        <v>0</v>
      </c>
      <c r="D237" s="3">
        <v>0</v>
      </c>
      <c r="E237" s="3">
        <v>1</v>
      </c>
      <c r="F237">
        <v>1</v>
      </c>
      <c r="G237">
        <v>2</v>
      </c>
      <c r="H237">
        <v>10.07</v>
      </c>
      <c r="I237">
        <v>1.25</v>
      </c>
      <c r="J237">
        <f t="shared" si="9"/>
        <v>1.797949374563613</v>
      </c>
      <c r="K237">
        <f t="shared" si="10"/>
        <v>-0.54794937456361303</v>
      </c>
      <c r="L237">
        <f t="shared" si="11"/>
        <v>0.30024851708465472</v>
      </c>
    </row>
    <row r="238" spans="1:12" x14ac:dyDescent="0.25">
      <c r="A238">
        <v>1</v>
      </c>
      <c r="B238">
        <v>1</v>
      </c>
      <c r="C238" s="3">
        <v>0</v>
      </c>
      <c r="D238" s="3">
        <v>0</v>
      </c>
      <c r="E238" s="3">
        <v>1</v>
      </c>
      <c r="F238">
        <v>1</v>
      </c>
      <c r="G238">
        <v>2</v>
      </c>
      <c r="H238">
        <v>12.6</v>
      </c>
      <c r="I238">
        <v>1</v>
      </c>
      <c r="J238">
        <f t="shared" si="9"/>
        <v>2.0370014997151236</v>
      </c>
      <c r="K238">
        <f t="shared" si="10"/>
        <v>-1.0370014997151236</v>
      </c>
      <c r="L238">
        <f t="shared" si="11"/>
        <v>1.0753721104114153</v>
      </c>
    </row>
    <row r="239" spans="1:12" x14ac:dyDescent="0.25">
      <c r="A239">
        <v>1</v>
      </c>
      <c r="B239">
        <v>1</v>
      </c>
      <c r="C239" s="3">
        <v>0</v>
      </c>
      <c r="D239" s="3">
        <v>0</v>
      </c>
      <c r="E239" s="3">
        <v>1</v>
      </c>
      <c r="F239">
        <v>1</v>
      </c>
      <c r="G239">
        <v>2</v>
      </c>
      <c r="H239">
        <v>32.83</v>
      </c>
      <c r="I239">
        <v>1.17</v>
      </c>
      <c r="J239">
        <f t="shared" si="9"/>
        <v>3.9484736308673201</v>
      </c>
      <c r="K239">
        <f t="shared" si="10"/>
        <v>-2.7784736308673201</v>
      </c>
      <c r="L239">
        <f t="shared" si="11"/>
        <v>7.719915717425029</v>
      </c>
    </row>
    <row r="240" spans="1:12" x14ac:dyDescent="0.25">
      <c r="A240">
        <v>0</v>
      </c>
      <c r="B240">
        <v>0</v>
      </c>
      <c r="C240" s="3">
        <v>0</v>
      </c>
      <c r="D240" s="3">
        <v>0</v>
      </c>
      <c r="E240" s="3">
        <v>1</v>
      </c>
      <c r="F240">
        <v>1</v>
      </c>
      <c r="G240">
        <v>3</v>
      </c>
      <c r="H240">
        <v>35.83</v>
      </c>
      <c r="I240">
        <v>4.67</v>
      </c>
      <c r="J240">
        <f t="shared" si="9"/>
        <v>4.2319346488335388</v>
      </c>
      <c r="K240">
        <f t="shared" si="10"/>
        <v>0.43806535116646117</v>
      </c>
      <c r="L240">
        <f t="shared" si="11"/>
        <v>0.19190125189259494</v>
      </c>
    </row>
    <row r="241" spans="1:12" x14ac:dyDescent="0.25">
      <c r="A241">
        <v>1</v>
      </c>
      <c r="B241">
        <v>0</v>
      </c>
      <c r="C241" s="3">
        <v>0</v>
      </c>
      <c r="D241" s="3">
        <v>0</v>
      </c>
      <c r="E241" s="3">
        <v>1</v>
      </c>
      <c r="F241">
        <v>1</v>
      </c>
      <c r="G241">
        <v>3</v>
      </c>
      <c r="H241">
        <v>29.03</v>
      </c>
      <c r="I241">
        <v>5.92</v>
      </c>
      <c r="J241">
        <f t="shared" si="9"/>
        <v>3.5894230081101108</v>
      </c>
      <c r="K241">
        <f t="shared" si="10"/>
        <v>2.3305769918898891</v>
      </c>
      <c r="L241">
        <f t="shared" si="11"/>
        <v>5.4315891151265241</v>
      </c>
    </row>
    <row r="242" spans="1:12" x14ac:dyDescent="0.25">
      <c r="A242">
        <v>0</v>
      </c>
      <c r="B242">
        <v>1</v>
      </c>
      <c r="C242" s="3">
        <v>0</v>
      </c>
      <c r="D242" s="3">
        <v>0</v>
      </c>
      <c r="E242" s="3">
        <v>1</v>
      </c>
      <c r="F242">
        <v>1</v>
      </c>
      <c r="G242">
        <v>2</v>
      </c>
      <c r="H242">
        <v>27.18</v>
      </c>
      <c r="I242">
        <v>2</v>
      </c>
      <c r="J242">
        <f t="shared" si="9"/>
        <v>3.4146220470309432</v>
      </c>
      <c r="K242">
        <f t="shared" si="10"/>
        <v>-1.4146220470309432</v>
      </c>
      <c r="L242">
        <f t="shared" si="11"/>
        <v>2.0011555359460163</v>
      </c>
    </row>
    <row r="243" spans="1:12" x14ac:dyDescent="0.25">
      <c r="A243">
        <v>1</v>
      </c>
      <c r="B243">
        <v>1</v>
      </c>
      <c r="C243" s="3">
        <v>0</v>
      </c>
      <c r="D243" s="3">
        <v>0</v>
      </c>
      <c r="E243" s="3">
        <v>1</v>
      </c>
      <c r="F243">
        <v>1</v>
      </c>
      <c r="G243">
        <v>2</v>
      </c>
      <c r="H243">
        <v>22.67</v>
      </c>
      <c r="I243">
        <v>2</v>
      </c>
      <c r="J243">
        <f t="shared" si="9"/>
        <v>2.9884856500217287</v>
      </c>
      <c r="K243">
        <f t="shared" si="10"/>
        <v>-0.98848565002172872</v>
      </c>
      <c r="L243">
        <f t="shared" si="11"/>
        <v>0.97710388029887951</v>
      </c>
    </row>
    <row r="244" spans="1:12" x14ac:dyDescent="0.25">
      <c r="A244">
        <v>1</v>
      </c>
      <c r="B244">
        <v>0</v>
      </c>
      <c r="C244" s="3">
        <v>0</v>
      </c>
      <c r="D244" s="3">
        <v>0</v>
      </c>
      <c r="E244" s="3">
        <v>1</v>
      </c>
      <c r="F244">
        <v>1</v>
      </c>
      <c r="G244">
        <v>2</v>
      </c>
      <c r="H244">
        <v>17.82</v>
      </c>
      <c r="I244">
        <v>1.75</v>
      </c>
      <c r="J244">
        <f t="shared" si="9"/>
        <v>2.5302236709763433</v>
      </c>
      <c r="K244">
        <f t="shared" si="10"/>
        <v>-0.78022367097634326</v>
      </c>
      <c r="L244">
        <f t="shared" si="11"/>
        <v>0.60874897675180117</v>
      </c>
    </row>
    <row r="245" spans="1:12" x14ac:dyDescent="0.25">
      <c r="A245">
        <v>0</v>
      </c>
      <c r="B245">
        <v>0</v>
      </c>
      <c r="C245" s="3">
        <v>1</v>
      </c>
      <c r="D245" s="3">
        <v>0</v>
      </c>
      <c r="E245" s="3">
        <v>0</v>
      </c>
      <c r="F245">
        <v>1</v>
      </c>
      <c r="G245">
        <v>2</v>
      </c>
      <c r="H245">
        <v>18.78</v>
      </c>
      <c r="I245">
        <v>3</v>
      </c>
      <c r="J245">
        <f t="shared" si="9"/>
        <v>2.6209311967255329</v>
      </c>
      <c r="K245">
        <f t="shared" si="10"/>
        <v>0.37906880327446713</v>
      </c>
      <c r="L245">
        <f t="shared" si="11"/>
        <v>0.14369315761593665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Sheet1</vt:lpstr>
      <vt:lpstr>tips_Result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PC</cp:lastModifiedBy>
  <dcterms:created xsi:type="dcterms:W3CDTF">2021-10-26T16:10:41Z</dcterms:created>
  <dcterms:modified xsi:type="dcterms:W3CDTF">2024-06-16T05:13:40Z</dcterms:modified>
</cp:coreProperties>
</file>